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Финансовый отчет 2024\Формы и УП\2025\"/>
    </mc:Choice>
  </mc:AlternateContent>
  <bookViews>
    <workbookView xWindow="0" yWindow="0" windowWidth="28800" windowHeight="12336" firstSheet="1" activeTab="1"/>
  </bookViews>
  <sheets>
    <sheet name="Указания" sheetId="41" r:id="rId1"/>
    <sheet name="январь" sheetId="28" r:id="rId2"/>
    <sheet name="февраль" sheetId="40" r:id="rId3"/>
    <sheet name="март" sheetId="45" r:id="rId4"/>
    <sheet name="апрель" sheetId="46" r:id="rId5"/>
    <sheet name="май" sheetId="47" r:id="rId6"/>
    <sheet name="июнь" sheetId="48" r:id="rId7"/>
    <sheet name="июль" sheetId="49" r:id="rId8"/>
    <sheet name="август" sheetId="50" r:id="rId9"/>
    <sheet name="сентябрь" sheetId="51" r:id="rId10"/>
    <sheet name="октябрь" sheetId="52" r:id="rId11"/>
    <sheet name="ноябрь" sheetId="53" r:id="rId12"/>
    <sheet name="декабрь" sheetId="54" r:id="rId13"/>
  </sheets>
  <definedNames>
    <definedName name="_xlnm.Print_Area" localSheetId="1">январь!$A$1:$DU$75</definedName>
  </definedNames>
  <calcPr calcId="162913"/>
</workbook>
</file>

<file path=xl/calcChain.xml><?xml version="1.0" encoding="utf-8"?>
<calcChain xmlns="http://schemas.openxmlformats.org/spreadsheetml/2006/main">
  <c r="AZ54" i="54" l="1"/>
  <c r="AZ54" i="53"/>
  <c r="AZ54" i="51"/>
  <c r="AZ54" i="50"/>
  <c r="AZ54" i="48"/>
  <c r="AZ54" i="47"/>
  <c r="AZ54" i="46"/>
  <c r="DB54" i="54"/>
  <c r="CZ54" i="54"/>
  <c r="CY54" i="54"/>
  <c r="CX54" i="54"/>
  <c r="CW54" i="54"/>
  <c r="CV54" i="54"/>
  <c r="CU54" i="54"/>
  <c r="CT54" i="54"/>
  <c r="CS54" i="54"/>
  <c r="CS56" i="54" s="1"/>
  <c r="CR54" i="54"/>
  <c r="CQ54" i="54"/>
  <c r="CP54" i="54"/>
  <c r="DB54" i="53"/>
  <c r="CZ54" i="53"/>
  <c r="CY54" i="53"/>
  <c r="CX54" i="53"/>
  <c r="CW54" i="53"/>
  <c r="CV54" i="53"/>
  <c r="CU54" i="53"/>
  <c r="CT54" i="53"/>
  <c r="CS54" i="53"/>
  <c r="CS56" i="53" s="1"/>
  <c r="CR54" i="53"/>
  <c r="CQ54" i="53"/>
  <c r="CP54" i="53"/>
  <c r="DB54" i="52"/>
  <c r="CZ54" i="52"/>
  <c r="CY54" i="52"/>
  <c r="CW54" i="52"/>
  <c r="CU54" i="52"/>
  <c r="CT54" i="52"/>
  <c r="CS54" i="52"/>
  <c r="CS56" i="52" s="1"/>
  <c r="CR54" i="52"/>
  <c r="CQ54" i="52"/>
  <c r="CP54" i="52"/>
  <c r="DB54" i="51"/>
  <c r="CZ54" i="51"/>
  <c r="CP54" i="51" s="1"/>
  <c r="CY54" i="51"/>
  <c r="CX54" i="51"/>
  <c r="CW54" i="51"/>
  <c r="CV54" i="51"/>
  <c r="CU54" i="51"/>
  <c r="CT54" i="51"/>
  <c r="CS54" i="51"/>
  <c r="CS56" i="51" s="1"/>
  <c r="CR54" i="51"/>
  <c r="CQ54" i="51"/>
  <c r="DB54" i="50"/>
  <c r="CZ54" i="50"/>
  <c r="CY54" i="50"/>
  <c r="CX54" i="50"/>
  <c r="CW54" i="50"/>
  <c r="CV54" i="50"/>
  <c r="CU54" i="50"/>
  <c r="CT54" i="50"/>
  <c r="CS54" i="50"/>
  <c r="CS56" i="50" s="1"/>
  <c r="CR54" i="50"/>
  <c r="CQ54" i="50"/>
  <c r="CP54" i="50"/>
  <c r="DB54" i="49"/>
  <c r="CZ54" i="49"/>
  <c r="CY54" i="49"/>
  <c r="CW54" i="49"/>
  <c r="CU54" i="49"/>
  <c r="CS54" i="49"/>
  <c r="CS56" i="49" s="1"/>
  <c r="CR54" i="49"/>
  <c r="CQ54" i="49"/>
  <c r="CP54" i="49"/>
  <c r="DB54" i="48"/>
  <c r="CZ54" i="48"/>
  <c r="CY54" i="48"/>
  <c r="CW54" i="48"/>
  <c r="CV54" i="48"/>
  <c r="CU54" i="48"/>
  <c r="CT54" i="48"/>
  <c r="CS54" i="48"/>
  <c r="CS56" i="48" s="1"/>
  <c r="CR54" i="48"/>
  <c r="CQ54" i="48"/>
  <c r="CP54" i="48"/>
  <c r="DB54" i="47"/>
  <c r="CZ54" i="47"/>
  <c r="CY54" i="47"/>
  <c r="CX54" i="47"/>
  <c r="CW54" i="47"/>
  <c r="CV54" i="47"/>
  <c r="CU54" i="47"/>
  <c r="CT54" i="47"/>
  <c r="CS54" i="47"/>
  <c r="CS56" i="47" s="1"/>
  <c r="CR54" i="47"/>
  <c r="CQ54" i="47"/>
  <c r="CP54" i="47"/>
  <c r="DB54" i="46"/>
  <c r="CZ54" i="46"/>
  <c r="CY54" i="46"/>
  <c r="CX54" i="46"/>
  <c r="CW54" i="46"/>
  <c r="CV54" i="46"/>
  <c r="CU54" i="46"/>
  <c r="CT54" i="46"/>
  <c r="CS54" i="46"/>
  <c r="CS56" i="46" s="1"/>
  <c r="CR54" i="46"/>
  <c r="CQ54" i="46"/>
  <c r="CP54" i="46"/>
  <c r="DB54" i="45"/>
  <c r="CY54" i="45"/>
  <c r="CX54" i="45"/>
  <c r="CW54" i="45"/>
  <c r="CV54" i="45"/>
  <c r="CU54" i="45"/>
  <c r="CT54" i="45"/>
  <c r="CS54" i="45"/>
  <c r="CS56" i="45" s="1"/>
  <c r="CR54" i="45"/>
  <c r="CQ54" i="45"/>
  <c r="DB54" i="40"/>
  <c r="CY54" i="40"/>
  <c r="CX54" i="40"/>
  <c r="CW54" i="40"/>
  <c r="CV54" i="40"/>
  <c r="CU54" i="40"/>
  <c r="CT54" i="40"/>
  <c r="CS54" i="40"/>
  <c r="CS56" i="40" s="1"/>
  <c r="CS8" i="45" s="1"/>
  <c r="CR54" i="40"/>
  <c r="CQ54" i="40"/>
  <c r="AY53" i="54"/>
  <c r="AY52" i="54"/>
  <c r="AY51" i="54"/>
  <c r="AY50" i="54"/>
  <c r="AY49" i="54"/>
  <c r="AY48" i="54"/>
  <c r="AY47" i="54"/>
  <c r="AY46" i="54"/>
  <c r="AY45" i="54"/>
  <c r="AY44" i="54"/>
  <c r="AY43" i="54"/>
  <c r="AY42" i="54"/>
  <c r="AY41" i="54"/>
  <c r="AY40" i="54"/>
  <c r="AY39" i="54"/>
  <c r="AY38" i="54"/>
  <c r="AY37" i="54"/>
  <c r="AY36" i="54"/>
  <c r="AY35" i="54"/>
  <c r="AY34" i="54"/>
  <c r="AY33" i="54"/>
  <c r="AY32" i="54"/>
  <c r="AY31" i="54"/>
  <c r="AY30" i="54"/>
  <c r="AY29" i="54"/>
  <c r="AY28" i="54"/>
  <c r="AY27" i="54"/>
  <c r="AY26" i="54"/>
  <c r="AY25" i="54"/>
  <c r="AY24" i="54"/>
  <c r="AY23" i="54"/>
  <c r="AY22" i="54"/>
  <c r="AY21" i="54"/>
  <c r="AY20" i="54"/>
  <c r="AY19" i="54"/>
  <c r="AY18" i="54"/>
  <c r="AY17" i="54"/>
  <c r="AY16" i="54"/>
  <c r="AY15" i="54"/>
  <c r="AY14" i="54"/>
  <c r="AY13" i="54"/>
  <c r="AY12" i="54"/>
  <c r="AY11" i="54"/>
  <c r="AY10" i="54"/>
  <c r="AY9" i="54"/>
  <c r="AY53" i="53"/>
  <c r="AY52" i="53"/>
  <c r="AY51" i="53"/>
  <c r="AY50" i="53"/>
  <c r="D50" i="53" s="1"/>
  <c r="AY49" i="53"/>
  <c r="AY48" i="53"/>
  <c r="AY47" i="53"/>
  <c r="AY46" i="53"/>
  <c r="D46" i="53" s="1"/>
  <c r="AY45" i="53"/>
  <c r="AY44" i="53"/>
  <c r="AY43" i="53"/>
  <c r="AY42" i="53"/>
  <c r="D42" i="53" s="1"/>
  <c r="AY41" i="53"/>
  <c r="AY40" i="53"/>
  <c r="AY39" i="53"/>
  <c r="AY38" i="53"/>
  <c r="D38" i="53" s="1"/>
  <c r="AY37" i="53"/>
  <c r="AY36" i="53"/>
  <c r="AY35" i="53"/>
  <c r="AY34" i="53"/>
  <c r="D34" i="53" s="1"/>
  <c r="AY33" i="53"/>
  <c r="AY32" i="53"/>
  <c r="AY31" i="53"/>
  <c r="AY30" i="53"/>
  <c r="D30" i="53" s="1"/>
  <c r="AY29" i="53"/>
  <c r="AY28" i="53"/>
  <c r="AY27" i="53"/>
  <c r="AY26" i="53"/>
  <c r="D26" i="53" s="1"/>
  <c r="AY25" i="53"/>
  <c r="AY24" i="53"/>
  <c r="AY23" i="53"/>
  <c r="AY22" i="53"/>
  <c r="D22" i="53" s="1"/>
  <c r="AY21" i="53"/>
  <c r="AY20" i="53"/>
  <c r="AY19" i="53"/>
  <c r="AY18" i="53"/>
  <c r="D18" i="53" s="1"/>
  <c r="AY17" i="53"/>
  <c r="AY16" i="53"/>
  <c r="AY15" i="53"/>
  <c r="AY14" i="53"/>
  <c r="D14" i="53" s="1"/>
  <c r="AY13" i="53"/>
  <c r="AY12" i="53"/>
  <c r="AY11" i="53"/>
  <c r="AY10" i="53"/>
  <c r="D10" i="53" s="1"/>
  <c r="AY9" i="53"/>
  <c r="AY53" i="52"/>
  <c r="AY52" i="52"/>
  <c r="AY51" i="52"/>
  <c r="AY50" i="52"/>
  <c r="D50" i="52" s="1"/>
  <c r="AY49" i="52"/>
  <c r="AY48" i="52"/>
  <c r="D48" i="52" s="1"/>
  <c r="AY47" i="52"/>
  <c r="AY46" i="52"/>
  <c r="D46" i="52" s="1"/>
  <c r="AY45" i="52"/>
  <c r="AY44" i="52"/>
  <c r="AY43" i="52"/>
  <c r="AY42" i="52"/>
  <c r="D42" i="52" s="1"/>
  <c r="AY41" i="52"/>
  <c r="AY40" i="52"/>
  <c r="AY39" i="52"/>
  <c r="AY38" i="52"/>
  <c r="D38" i="52" s="1"/>
  <c r="AY37" i="52"/>
  <c r="AY36" i="52"/>
  <c r="AY35" i="52"/>
  <c r="AY34" i="52"/>
  <c r="D34" i="52" s="1"/>
  <c r="AY33" i="52"/>
  <c r="AY32" i="52"/>
  <c r="AY31" i="52"/>
  <c r="AY30" i="52"/>
  <c r="D30" i="52" s="1"/>
  <c r="AY29" i="52"/>
  <c r="AY28" i="52"/>
  <c r="AY27" i="52"/>
  <c r="AY26" i="52"/>
  <c r="D26" i="52" s="1"/>
  <c r="AY25" i="52"/>
  <c r="AY24" i="52"/>
  <c r="AY23" i="52"/>
  <c r="AY22" i="52"/>
  <c r="D22" i="52" s="1"/>
  <c r="AY21" i="52"/>
  <c r="AY20" i="52"/>
  <c r="AY19" i="52"/>
  <c r="AY18" i="52"/>
  <c r="D18" i="52" s="1"/>
  <c r="AY17" i="52"/>
  <c r="AY16" i="52"/>
  <c r="AY15" i="52"/>
  <c r="AY14" i="52"/>
  <c r="D14" i="52" s="1"/>
  <c r="AY13" i="52"/>
  <c r="AY12" i="52"/>
  <c r="AY11" i="52"/>
  <c r="AY10" i="52"/>
  <c r="D10" i="52" s="1"/>
  <c r="AY9" i="52"/>
  <c r="AY53" i="51"/>
  <c r="AY52" i="51"/>
  <c r="AY51" i="51"/>
  <c r="AY50" i="51"/>
  <c r="D50" i="51" s="1"/>
  <c r="AY49" i="51"/>
  <c r="AY48" i="51"/>
  <c r="AY47" i="51"/>
  <c r="AY46" i="51"/>
  <c r="D46" i="51" s="1"/>
  <c r="AY45" i="51"/>
  <c r="AY44" i="51"/>
  <c r="AY43" i="51"/>
  <c r="AY42" i="51"/>
  <c r="D42" i="51" s="1"/>
  <c r="AY41" i="51"/>
  <c r="AY40" i="51"/>
  <c r="AY39" i="51"/>
  <c r="AY38" i="51"/>
  <c r="D38" i="51" s="1"/>
  <c r="AY37" i="51"/>
  <c r="AY36" i="51"/>
  <c r="AY35" i="51"/>
  <c r="AY34" i="51"/>
  <c r="D34" i="51" s="1"/>
  <c r="AY33" i="51"/>
  <c r="AY32" i="51"/>
  <c r="AY31" i="51"/>
  <c r="AY30" i="51"/>
  <c r="D30" i="51" s="1"/>
  <c r="AY29" i="51"/>
  <c r="AY28" i="51"/>
  <c r="AY27" i="51"/>
  <c r="AY26" i="51"/>
  <c r="D26" i="51" s="1"/>
  <c r="AY25" i="51"/>
  <c r="AY24" i="51"/>
  <c r="AY23" i="51"/>
  <c r="AY22" i="51"/>
  <c r="D22" i="51" s="1"/>
  <c r="AY21" i="51"/>
  <c r="AY20" i="51"/>
  <c r="AY19" i="51"/>
  <c r="AY18" i="51"/>
  <c r="D18" i="51" s="1"/>
  <c r="AY17" i="51"/>
  <c r="AY16" i="51"/>
  <c r="AY15" i="51"/>
  <c r="AY14" i="51"/>
  <c r="D14" i="51" s="1"/>
  <c r="AY13" i="51"/>
  <c r="AY12" i="51"/>
  <c r="AY11" i="51"/>
  <c r="AY10" i="51"/>
  <c r="D10" i="51" s="1"/>
  <c r="AY9" i="51"/>
  <c r="AY53" i="50"/>
  <c r="AY52" i="50"/>
  <c r="AY51" i="50"/>
  <c r="AY50" i="50"/>
  <c r="AY49" i="50"/>
  <c r="AY48" i="50"/>
  <c r="AY47" i="50"/>
  <c r="AY46" i="50"/>
  <c r="AY45" i="50"/>
  <c r="AY44" i="50"/>
  <c r="AY43" i="50"/>
  <c r="AY42" i="50"/>
  <c r="AY41" i="50"/>
  <c r="AY40" i="50"/>
  <c r="AY39" i="50"/>
  <c r="AY38" i="50"/>
  <c r="AY37" i="50"/>
  <c r="AY36" i="50"/>
  <c r="AY35" i="50"/>
  <c r="AY34" i="50"/>
  <c r="AY33" i="50"/>
  <c r="AY32" i="50"/>
  <c r="AY31" i="50"/>
  <c r="AY30" i="50"/>
  <c r="AY29" i="50"/>
  <c r="AY28" i="50"/>
  <c r="AY27" i="50"/>
  <c r="AY26" i="50"/>
  <c r="AY25" i="50"/>
  <c r="AY24" i="50"/>
  <c r="AY23" i="50"/>
  <c r="AY22" i="50"/>
  <c r="AY21" i="50"/>
  <c r="AY20" i="50"/>
  <c r="AY19" i="50"/>
  <c r="AY18" i="50"/>
  <c r="AY17" i="50"/>
  <c r="AY16" i="50"/>
  <c r="AY15" i="50"/>
  <c r="AY14" i="50"/>
  <c r="AY13" i="50"/>
  <c r="AY12" i="50"/>
  <c r="AY11" i="50"/>
  <c r="AY10" i="50"/>
  <c r="AY9" i="50"/>
  <c r="AY53" i="49"/>
  <c r="AY52" i="49"/>
  <c r="D52" i="49" s="1"/>
  <c r="AY51" i="49"/>
  <c r="AY50" i="49"/>
  <c r="D50" i="49" s="1"/>
  <c r="AY49" i="49"/>
  <c r="AY48" i="49"/>
  <c r="D48" i="49" s="1"/>
  <c r="AY47" i="49"/>
  <c r="AY46" i="49"/>
  <c r="D46" i="49" s="1"/>
  <c r="AY45" i="49"/>
  <c r="AY44" i="49"/>
  <c r="D44" i="49" s="1"/>
  <c r="AY43" i="49"/>
  <c r="AY42" i="49"/>
  <c r="D42" i="49" s="1"/>
  <c r="AY41" i="49"/>
  <c r="AY40" i="49"/>
  <c r="D40" i="49" s="1"/>
  <c r="AY39" i="49"/>
  <c r="AY38" i="49"/>
  <c r="D38" i="49" s="1"/>
  <c r="AY37" i="49"/>
  <c r="AY36" i="49"/>
  <c r="D36" i="49" s="1"/>
  <c r="AY35" i="49"/>
  <c r="AY34" i="49"/>
  <c r="D34" i="49" s="1"/>
  <c r="AY33" i="49"/>
  <c r="AY32" i="49"/>
  <c r="D32" i="49" s="1"/>
  <c r="AY31" i="49"/>
  <c r="AY30" i="49"/>
  <c r="D30" i="49" s="1"/>
  <c r="AY29" i="49"/>
  <c r="AY28" i="49"/>
  <c r="D28" i="49" s="1"/>
  <c r="AY27" i="49"/>
  <c r="AY26" i="49"/>
  <c r="D26" i="49" s="1"/>
  <c r="AY25" i="49"/>
  <c r="AY24" i="49"/>
  <c r="D24" i="49" s="1"/>
  <c r="AY23" i="49"/>
  <c r="AY22" i="49"/>
  <c r="D22" i="49" s="1"/>
  <c r="AY21" i="49"/>
  <c r="AY20" i="49"/>
  <c r="D20" i="49" s="1"/>
  <c r="AY19" i="49"/>
  <c r="AY18" i="49"/>
  <c r="D18" i="49" s="1"/>
  <c r="AY17" i="49"/>
  <c r="AY16" i="49"/>
  <c r="D16" i="49" s="1"/>
  <c r="AY15" i="49"/>
  <c r="AY14" i="49"/>
  <c r="D14" i="49" s="1"/>
  <c r="AY13" i="49"/>
  <c r="AY12" i="49"/>
  <c r="D12" i="49" s="1"/>
  <c r="AY11" i="49"/>
  <c r="AY10" i="49"/>
  <c r="D10" i="49" s="1"/>
  <c r="AY9" i="49"/>
  <c r="AY53" i="48"/>
  <c r="AY52" i="48"/>
  <c r="AY51" i="48"/>
  <c r="D51" i="48" s="1"/>
  <c r="AY50" i="48"/>
  <c r="D50" i="48" s="1"/>
  <c r="AY49" i="48"/>
  <c r="AY48" i="48"/>
  <c r="AY47" i="48"/>
  <c r="D47" i="48" s="1"/>
  <c r="AY46" i="48"/>
  <c r="D46" i="48" s="1"/>
  <c r="AY45" i="48"/>
  <c r="AY44" i="48"/>
  <c r="AY43" i="48"/>
  <c r="D43" i="48" s="1"/>
  <c r="AY42" i="48"/>
  <c r="D42" i="48" s="1"/>
  <c r="AY41" i="48"/>
  <c r="AY40" i="48"/>
  <c r="AY39" i="48"/>
  <c r="D39" i="48" s="1"/>
  <c r="AY38" i="48"/>
  <c r="D38" i="48" s="1"/>
  <c r="AY37" i="48"/>
  <c r="AY36" i="48"/>
  <c r="AY35" i="48"/>
  <c r="D35" i="48" s="1"/>
  <c r="AY34" i="48"/>
  <c r="D34" i="48" s="1"/>
  <c r="AY33" i="48"/>
  <c r="AY32" i="48"/>
  <c r="AY31" i="48"/>
  <c r="D31" i="48" s="1"/>
  <c r="AY30" i="48"/>
  <c r="D30" i="48" s="1"/>
  <c r="AY29" i="48"/>
  <c r="AY28" i="48"/>
  <c r="AY27" i="48"/>
  <c r="D27" i="48" s="1"/>
  <c r="AY26" i="48"/>
  <c r="D26" i="48" s="1"/>
  <c r="AY25" i="48"/>
  <c r="AY24" i="48"/>
  <c r="AY23" i="48"/>
  <c r="D23" i="48" s="1"/>
  <c r="AY22" i="48"/>
  <c r="D22" i="48" s="1"/>
  <c r="AY21" i="48"/>
  <c r="AY20" i="48"/>
  <c r="AY19" i="48"/>
  <c r="D19" i="48" s="1"/>
  <c r="AY18" i="48"/>
  <c r="D18" i="48" s="1"/>
  <c r="AY17" i="48"/>
  <c r="AY16" i="48"/>
  <c r="AY15" i="48"/>
  <c r="D15" i="48" s="1"/>
  <c r="AY14" i="48"/>
  <c r="D14" i="48" s="1"/>
  <c r="AY13" i="48"/>
  <c r="AY12" i="48"/>
  <c r="AY11" i="48"/>
  <c r="D11" i="48" s="1"/>
  <c r="AY10" i="48"/>
  <c r="D10" i="48" s="1"/>
  <c r="AY9" i="48"/>
  <c r="AY53" i="47"/>
  <c r="AY52" i="47"/>
  <c r="AY51" i="47"/>
  <c r="AY50" i="47"/>
  <c r="AY49" i="47"/>
  <c r="AY48" i="47"/>
  <c r="AY47" i="47"/>
  <c r="AY46" i="47"/>
  <c r="AY45" i="47"/>
  <c r="AY44" i="47"/>
  <c r="AY43" i="47"/>
  <c r="AY42" i="47"/>
  <c r="AY41" i="47"/>
  <c r="AY40" i="47"/>
  <c r="AY39" i="47"/>
  <c r="AY38" i="47"/>
  <c r="AY37" i="47"/>
  <c r="AY36" i="47"/>
  <c r="AY35" i="47"/>
  <c r="AY34" i="47"/>
  <c r="AY33" i="47"/>
  <c r="AY32" i="47"/>
  <c r="AY31" i="47"/>
  <c r="AY30" i="47"/>
  <c r="AY29" i="47"/>
  <c r="AY28" i="47"/>
  <c r="AY27" i="47"/>
  <c r="AY26" i="47"/>
  <c r="AY25" i="47"/>
  <c r="AY24" i="47"/>
  <c r="AY23" i="47"/>
  <c r="AY22" i="47"/>
  <c r="AY21" i="47"/>
  <c r="AY20" i="47"/>
  <c r="AY19" i="47"/>
  <c r="AY18" i="47"/>
  <c r="AY17" i="47"/>
  <c r="AY16" i="47"/>
  <c r="AY15" i="47"/>
  <c r="AY14" i="47"/>
  <c r="AY13" i="47"/>
  <c r="AY12" i="47"/>
  <c r="AY11" i="47"/>
  <c r="AY10" i="47"/>
  <c r="AY9" i="47"/>
  <c r="AY53" i="46"/>
  <c r="D53" i="46" s="1"/>
  <c r="AY52" i="46"/>
  <c r="D52" i="46" s="1"/>
  <c r="AY51" i="46"/>
  <c r="AY50" i="46"/>
  <c r="AY49" i="46"/>
  <c r="D49" i="46" s="1"/>
  <c r="AY48" i="46"/>
  <c r="D48" i="46" s="1"/>
  <c r="AY47" i="46"/>
  <c r="AY46" i="46"/>
  <c r="AY45" i="46"/>
  <c r="D45" i="46" s="1"/>
  <c r="AY44" i="46"/>
  <c r="D44" i="46" s="1"/>
  <c r="AY43" i="46"/>
  <c r="AY42" i="46"/>
  <c r="AY41" i="46"/>
  <c r="D41" i="46" s="1"/>
  <c r="AY40" i="46"/>
  <c r="D40" i="46" s="1"/>
  <c r="AY39" i="46"/>
  <c r="AY38" i="46"/>
  <c r="AY37" i="46"/>
  <c r="D37" i="46" s="1"/>
  <c r="AY36" i="46"/>
  <c r="D36" i="46" s="1"/>
  <c r="AY35" i="46"/>
  <c r="AY34" i="46"/>
  <c r="AY33" i="46"/>
  <c r="D33" i="46" s="1"/>
  <c r="AY32" i="46"/>
  <c r="D32" i="46" s="1"/>
  <c r="AY31" i="46"/>
  <c r="AY30" i="46"/>
  <c r="AY29" i="46"/>
  <c r="D29" i="46" s="1"/>
  <c r="AY28" i="46"/>
  <c r="D28" i="46" s="1"/>
  <c r="AY27" i="46"/>
  <c r="AY26" i="46"/>
  <c r="AY25" i="46"/>
  <c r="D25" i="46" s="1"/>
  <c r="AY24" i="46"/>
  <c r="D24" i="46" s="1"/>
  <c r="AY23" i="46"/>
  <c r="AY22" i="46"/>
  <c r="AY21" i="46"/>
  <c r="D21" i="46" s="1"/>
  <c r="AY20" i="46"/>
  <c r="D20" i="46" s="1"/>
  <c r="AY19" i="46"/>
  <c r="AY18" i="46"/>
  <c r="AY17" i="46"/>
  <c r="D17" i="46" s="1"/>
  <c r="AY16" i="46"/>
  <c r="D16" i="46" s="1"/>
  <c r="AY15" i="46"/>
  <c r="AY14" i="46"/>
  <c r="AY13" i="46"/>
  <c r="D13" i="46" s="1"/>
  <c r="AY12" i="46"/>
  <c r="D12" i="46" s="1"/>
  <c r="AY11" i="46"/>
  <c r="AY10" i="46"/>
  <c r="AY9" i="46"/>
  <c r="D9" i="46" s="1"/>
  <c r="CN8" i="47"/>
  <c r="CP8" i="47"/>
  <c r="CR8" i="47"/>
  <c r="CT8" i="47"/>
  <c r="CV8" i="47"/>
  <c r="CX8" i="47"/>
  <c r="CZ8" i="47"/>
  <c r="DB8" i="47"/>
  <c r="D53" i="47"/>
  <c r="D52" i="47"/>
  <c r="D51" i="47"/>
  <c r="D50" i="47"/>
  <c r="D49" i="47"/>
  <c r="D48" i="47"/>
  <c r="D47" i="47"/>
  <c r="D46" i="47"/>
  <c r="D45" i="47"/>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13" i="47"/>
  <c r="D12" i="47"/>
  <c r="D11" i="47"/>
  <c r="D10" i="47"/>
  <c r="D9" i="47"/>
  <c r="D53" i="54"/>
  <c r="D52" i="54"/>
  <c r="D51" i="54"/>
  <c r="D50" i="54"/>
  <c r="D49" i="54"/>
  <c r="D48" i="54"/>
  <c r="D47" i="54"/>
  <c r="D46" i="54"/>
  <c r="D45" i="54"/>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D10" i="54"/>
  <c r="D9" i="54"/>
  <c r="D53" i="53"/>
  <c r="D52" i="53"/>
  <c r="D51" i="53"/>
  <c r="D49" i="53"/>
  <c r="D48" i="53"/>
  <c r="D47" i="53"/>
  <c r="D45" i="53"/>
  <c r="D44" i="53"/>
  <c r="D43" i="53"/>
  <c r="D41" i="53"/>
  <c r="D40" i="53"/>
  <c r="D39" i="53"/>
  <c r="D37" i="53"/>
  <c r="D36" i="53"/>
  <c r="D35" i="53"/>
  <c r="D33" i="53"/>
  <c r="D32" i="53"/>
  <c r="D31" i="53"/>
  <c r="D29" i="53"/>
  <c r="D28" i="53"/>
  <c r="D27" i="53"/>
  <c r="D25" i="53"/>
  <c r="D24" i="53"/>
  <c r="D23" i="53"/>
  <c r="D21" i="53"/>
  <c r="D20" i="53"/>
  <c r="D19" i="53"/>
  <c r="D17" i="53"/>
  <c r="D16" i="53"/>
  <c r="D15" i="53"/>
  <c r="D13" i="53"/>
  <c r="D12" i="53"/>
  <c r="D11" i="53"/>
  <c r="D9" i="53"/>
  <c r="D53" i="52"/>
  <c r="D52" i="52"/>
  <c r="D51" i="52"/>
  <c r="D49" i="52"/>
  <c r="D47" i="52"/>
  <c r="D45" i="52"/>
  <c r="D44" i="52"/>
  <c r="D43" i="52"/>
  <c r="D41" i="52"/>
  <c r="D40" i="52"/>
  <c r="D39" i="52"/>
  <c r="D37" i="52"/>
  <c r="D36" i="52"/>
  <c r="D35" i="52"/>
  <c r="D33" i="52"/>
  <c r="D32" i="52"/>
  <c r="D31" i="52"/>
  <c r="D29" i="52"/>
  <c r="D28" i="52"/>
  <c r="D27" i="52"/>
  <c r="D25" i="52"/>
  <c r="D24" i="52"/>
  <c r="D23" i="52"/>
  <c r="D21" i="52"/>
  <c r="D20" i="52"/>
  <c r="D19" i="52"/>
  <c r="D17" i="52"/>
  <c r="D16" i="52"/>
  <c r="D15" i="52"/>
  <c r="D13" i="52"/>
  <c r="D12" i="52"/>
  <c r="D11" i="52"/>
  <c r="D9" i="52"/>
  <c r="D53" i="51"/>
  <c r="D52" i="51"/>
  <c r="D51" i="51"/>
  <c r="D49" i="51"/>
  <c r="D48" i="51"/>
  <c r="D47" i="51"/>
  <c r="D45" i="51"/>
  <c r="D44" i="51"/>
  <c r="D43" i="51"/>
  <c r="D41" i="51"/>
  <c r="D40" i="51"/>
  <c r="D39" i="51"/>
  <c r="D37" i="51"/>
  <c r="D36" i="51"/>
  <c r="D35" i="51"/>
  <c r="D33" i="51"/>
  <c r="D32" i="51"/>
  <c r="D31" i="51"/>
  <c r="D29" i="51"/>
  <c r="D28" i="51"/>
  <c r="D27" i="51"/>
  <c r="D25" i="51"/>
  <c r="D24" i="51"/>
  <c r="D23" i="51"/>
  <c r="D21" i="51"/>
  <c r="D20" i="51"/>
  <c r="D19" i="51"/>
  <c r="D17" i="51"/>
  <c r="D16" i="51"/>
  <c r="D15" i="51"/>
  <c r="D13" i="51"/>
  <c r="D12" i="51"/>
  <c r="D11" i="51"/>
  <c r="D9" i="51"/>
  <c r="D53" i="50"/>
  <c r="D52" i="50"/>
  <c r="D51" i="50"/>
  <c r="D50" i="50"/>
  <c r="D49" i="50"/>
  <c r="D48" i="50"/>
  <c r="D47" i="50"/>
  <c r="D46" i="50"/>
  <c r="D45" i="50"/>
  <c r="D44" i="50"/>
  <c r="D43" i="50"/>
  <c r="D42" i="50"/>
  <c r="D41" i="50"/>
  <c r="D40" i="50"/>
  <c r="D39" i="50"/>
  <c r="D38" i="50"/>
  <c r="D37" i="50"/>
  <c r="D36" i="50"/>
  <c r="D35" i="50"/>
  <c r="D34" i="50"/>
  <c r="D33" i="50"/>
  <c r="D32" i="50"/>
  <c r="D31" i="50"/>
  <c r="D30" i="50"/>
  <c r="D29" i="50"/>
  <c r="D28" i="50"/>
  <c r="D27" i="50"/>
  <c r="D26" i="50"/>
  <c r="D25" i="50"/>
  <c r="D24" i="50"/>
  <c r="D23" i="50"/>
  <c r="D22" i="50"/>
  <c r="D21" i="50"/>
  <c r="D20" i="50"/>
  <c r="D19" i="50"/>
  <c r="D18" i="50"/>
  <c r="D17" i="50"/>
  <c r="D16" i="50"/>
  <c r="D15" i="50"/>
  <c r="D14" i="50"/>
  <c r="D13" i="50"/>
  <c r="D12" i="50"/>
  <c r="D11" i="50"/>
  <c r="D10" i="50"/>
  <c r="D9" i="50"/>
  <c r="D53" i="49"/>
  <c r="D51" i="49"/>
  <c r="D49" i="49"/>
  <c r="D47" i="49"/>
  <c r="D45" i="49"/>
  <c r="D43" i="49"/>
  <c r="D41" i="49"/>
  <c r="D39" i="49"/>
  <c r="D37" i="49"/>
  <c r="D35" i="49"/>
  <c r="D33" i="49"/>
  <c r="D31" i="49"/>
  <c r="D29" i="49"/>
  <c r="D27" i="49"/>
  <c r="D25" i="49"/>
  <c r="D23" i="49"/>
  <c r="D21" i="49"/>
  <c r="D19" i="49"/>
  <c r="D17" i="49"/>
  <c r="D15" i="49"/>
  <c r="D13" i="49"/>
  <c r="D11" i="49"/>
  <c r="D9" i="49"/>
  <c r="D53" i="48"/>
  <c r="D52" i="48"/>
  <c r="D49" i="48"/>
  <c r="D48" i="48"/>
  <c r="D45" i="48"/>
  <c r="D44" i="48"/>
  <c r="D41" i="48"/>
  <c r="D40" i="48"/>
  <c r="D37" i="48"/>
  <c r="D36" i="48"/>
  <c r="D33" i="48"/>
  <c r="D32" i="48"/>
  <c r="D29" i="48"/>
  <c r="D28" i="48"/>
  <c r="D25" i="48"/>
  <c r="D24" i="48"/>
  <c r="D21" i="48"/>
  <c r="D20" i="48"/>
  <c r="D17" i="48"/>
  <c r="D16" i="48"/>
  <c r="D13" i="48"/>
  <c r="D12" i="48"/>
  <c r="D9" i="48"/>
  <c r="D51" i="46"/>
  <c r="D50" i="46"/>
  <c r="D47" i="46"/>
  <c r="D46" i="46"/>
  <c r="D43" i="46"/>
  <c r="D42" i="46"/>
  <c r="D39" i="46"/>
  <c r="D38" i="46"/>
  <c r="D35" i="46"/>
  <c r="D34" i="46"/>
  <c r="D31" i="46"/>
  <c r="D30" i="46"/>
  <c r="D27" i="46"/>
  <c r="D26" i="46"/>
  <c r="D23" i="46"/>
  <c r="D22" i="46"/>
  <c r="D19" i="46"/>
  <c r="D18" i="46"/>
  <c r="D15" i="46"/>
  <c r="D14" i="46"/>
  <c r="D11" i="46"/>
  <c r="D10" i="46"/>
  <c r="D53" i="45"/>
  <c r="D52" i="45"/>
  <c r="D51" i="45"/>
  <c r="D50" i="45"/>
  <c r="D49" i="45"/>
  <c r="D48" i="45"/>
  <c r="D47"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10" i="45"/>
  <c r="D9" i="45"/>
  <c r="D53" i="40"/>
  <c r="D52" i="40"/>
  <c r="D51" i="40"/>
  <c r="D50" i="40"/>
  <c r="D49" i="40"/>
  <c r="D48"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9" i="28"/>
  <c r="D10" i="28"/>
  <c r="D11" i="28"/>
  <c r="D12" i="28"/>
  <c r="D13" i="28"/>
  <c r="D14" i="28"/>
  <c r="D15" i="28"/>
  <c r="D16" i="28"/>
  <c r="D17" i="28"/>
  <c r="D18" i="28"/>
  <c r="D19" i="28"/>
  <c r="D20" i="28"/>
  <c r="D21" i="28"/>
  <c r="D22" i="28"/>
  <c r="D23" i="28"/>
  <c r="D24" i="28"/>
  <c r="D25" i="28"/>
  <c r="D26" i="28"/>
  <c r="D27" i="28"/>
  <c r="D28" i="28"/>
  <c r="D29" i="28"/>
  <c r="D30" i="28"/>
  <c r="D31" i="28"/>
  <c r="D32" i="28"/>
  <c r="D33" i="28"/>
  <c r="D34" i="28"/>
  <c r="D35" i="28"/>
  <c r="D36" i="28"/>
  <c r="D37" i="28"/>
  <c r="D38" i="28"/>
  <c r="D39" i="28"/>
  <c r="D40" i="28"/>
  <c r="D41" i="28"/>
  <c r="D42" i="28"/>
  <c r="D43" i="28"/>
  <c r="D44" i="28"/>
  <c r="D45" i="28"/>
  <c r="D46" i="28"/>
  <c r="D47" i="28"/>
  <c r="D49" i="28"/>
  <c r="D50" i="28"/>
  <c r="D51" i="28"/>
  <c r="D52" i="28"/>
  <c r="D53" i="28"/>
  <c r="D8" i="28"/>
  <c r="AY53" i="45"/>
  <c r="AY52" i="45"/>
  <c r="AY51" i="45"/>
  <c r="AY50" i="45"/>
  <c r="AY49" i="45"/>
  <c r="AY48" i="45"/>
  <c r="AY47" i="45"/>
  <c r="AY46" i="45"/>
  <c r="D46" i="45" s="1"/>
  <c r="AY45" i="45"/>
  <c r="AY44" i="45"/>
  <c r="AY43" i="45"/>
  <c r="AY42" i="45"/>
  <c r="AY41" i="45"/>
  <c r="AY40" i="45"/>
  <c r="AY39" i="45"/>
  <c r="AY38" i="45"/>
  <c r="AY37" i="45"/>
  <c r="AY36" i="45"/>
  <c r="AY35" i="45"/>
  <c r="AY34" i="45"/>
  <c r="AY33" i="45"/>
  <c r="AY32" i="45"/>
  <c r="AY31" i="45"/>
  <c r="AY30" i="45"/>
  <c r="AY29" i="45"/>
  <c r="AY28" i="45"/>
  <c r="AY27" i="45"/>
  <c r="AY26" i="45"/>
  <c r="AY25" i="45"/>
  <c r="AY24" i="45"/>
  <c r="AY23" i="45"/>
  <c r="AY22" i="45"/>
  <c r="AY21" i="45"/>
  <c r="AY20" i="45"/>
  <c r="AY19" i="45"/>
  <c r="AY18" i="45"/>
  <c r="AY17" i="45"/>
  <c r="AY16" i="45"/>
  <c r="AY15" i="45"/>
  <c r="AY14" i="45"/>
  <c r="AY13" i="45"/>
  <c r="AY12" i="45"/>
  <c r="AY11" i="45"/>
  <c r="AY10" i="45"/>
  <c r="AY9" i="45"/>
  <c r="AY53" i="40"/>
  <c r="AY52" i="40"/>
  <c r="AY51" i="40"/>
  <c r="AY50" i="40"/>
  <c r="AY49" i="40"/>
  <c r="AY48" i="40"/>
  <c r="AY47" i="40"/>
  <c r="D47" i="40" s="1"/>
  <c r="AY46" i="40"/>
  <c r="AY45" i="40"/>
  <c r="AY44" i="40"/>
  <c r="AY43" i="40"/>
  <c r="AY42" i="40"/>
  <c r="AY41" i="40"/>
  <c r="AY40" i="40"/>
  <c r="AY39" i="40"/>
  <c r="AY38" i="40"/>
  <c r="AY37" i="40"/>
  <c r="AY36" i="40"/>
  <c r="AY35" i="40"/>
  <c r="AY34" i="40"/>
  <c r="AY33" i="40"/>
  <c r="AY32" i="40"/>
  <c r="AY31" i="40"/>
  <c r="AY30" i="40"/>
  <c r="AY29" i="40"/>
  <c r="AY28" i="40"/>
  <c r="AY27" i="40"/>
  <c r="AY26" i="40"/>
  <c r="AY25" i="40"/>
  <c r="AY24" i="40"/>
  <c r="AY23" i="40"/>
  <c r="AY22" i="40"/>
  <c r="AY21" i="40"/>
  <c r="AY20" i="40"/>
  <c r="AY19" i="40"/>
  <c r="AY18" i="40"/>
  <c r="AY17" i="40"/>
  <c r="AY16" i="40"/>
  <c r="AY15" i="40"/>
  <c r="AY14" i="40"/>
  <c r="AY13" i="40"/>
  <c r="AY12" i="40"/>
  <c r="AY11" i="40"/>
  <c r="AY10" i="40"/>
  <c r="AY9" i="40"/>
  <c r="CN8" i="46"/>
  <c r="CP8" i="46"/>
  <c r="CR8" i="46"/>
  <c r="CT8" i="46"/>
  <c r="CV8" i="46"/>
  <c r="CX8" i="46"/>
  <c r="CZ8" i="46"/>
  <c r="DB8" i="46"/>
  <c r="CN8" i="48"/>
  <c r="CP8" i="48"/>
  <c r="CR8" i="48"/>
  <c r="CT8" i="48"/>
  <c r="CV8" i="48"/>
  <c r="CX8" i="48"/>
  <c r="CZ8" i="48"/>
  <c r="DB8" i="48"/>
  <c r="CN8" i="49"/>
  <c r="CP8" i="49"/>
  <c r="CR8" i="49"/>
  <c r="CT8" i="49"/>
  <c r="CV8" i="49"/>
  <c r="CX8" i="49"/>
  <c r="CZ8" i="49"/>
  <c r="DB8" i="49"/>
  <c r="CN8" i="50"/>
  <c r="CP8" i="50"/>
  <c r="CR8" i="50"/>
  <c r="CT8" i="50"/>
  <c r="CV8" i="50"/>
  <c r="CX8" i="50"/>
  <c r="CZ8" i="50"/>
  <c r="DB8" i="50"/>
  <c r="CN8" i="51"/>
  <c r="CP8" i="51"/>
  <c r="CR8" i="51"/>
  <c r="CT8" i="51"/>
  <c r="CV8" i="51"/>
  <c r="CX8" i="51"/>
  <c r="CZ8" i="51"/>
  <c r="DB8" i="51"/>
  <c r="CN8" i="52"/>
  <c r="CP8" i="52"/>
  <c r="CR8" i="52"/>
  <c r="CT8" i="52"/>
  <c r="CV8" i="52"/>
  <c r="CX8" i="52"/>
  <c r="CZ8" i="52"/>
  <c r="DB8" i="52"/>
  <c r="CN8" i="53"/>
  <c r="CP8" i="53"/>
  <c r="CR8" i="53"/>
  <c r="CT8" i="53"/>
  <c r="CV8" i="53"/>
  <c r="CX8" i="53"/>
  <c r="CZ8" i="53"/>
  <c r="DB8" i="53"/>
  <c r="CN8" i="54"/>
  <c r="CP8" i="54"/>
  <c r="CR8" i="54"/>
  <c r="CT8" i="54"/>
  <c r="CV8" i="54"/>
  <c r="CX8" i="54"/>
  <c r="CZ8" i="54"/>
  <c r="DB8" i="54"/>
  <c r="CM54" i="54"/>
  <c r="CL54" i="54"/>
  <c r="CK54" i="54"/>
  <c r="CJ54" i="54"/>
  <c r="CI54" i="54"/>
  <c r="CH54" i="54"/>
  <c r="CG54" i="54"/>
  <c r="CG55" i="54" s="1"/>
  <c r="CF54" i="54"/>
  <c r="CE54" i="54"/>
  <c r="CD54" i="54"/>
  <c r="CC54" i="54"/>
  <c r="CC55" i="54" s="1"/>
  <c r="CB54" i="54"/>
  <c r="CA54" i="54"/>
  <c r="BZ54" i="54"/>
  <c r="BY54" i="54"/>
  <c r="BX54" i="54"/>
  <c r="BW54" i="54"/>
  <c r="BV54" i="54"/>
  <c r="BU54" i="54"/>
  <c r="BT55" i="54" s="1"/>
  <c r="BT54" i="54"/>
  <c r="BS54" i="54"/>
  <c r="BR54" i="54"/>
  <c r="BQ54" i="54"/>
  <c r="BP54" i="54"/>
  <c r="BO54" i="54"/>
  <c r="BN54" i="54"/>
  <c r="BM54" i="54"/>
  <c r="BL54" i="54"/>
  <c r="BK54" i="54"/>
  <c r="BJ54" i="54"/>
  <c r="BI54" i="54"/>
  <c r="BH54" i="54"/>
  <c r="BG54" i="54"/>
  <c r="BF54" i="54"/>
  <c r="BE54" i="54"/>
  <c r="BD54" i="54"/>
  <c r="BC54" i="54"/>
  <c r="BB54" i="54"/>
  <c r="BA54" i="54"/>
  <c r="BA55" i="54" s="1"/>
  <c r="CM54" i="53"/>
  <c r="CL54" i="53"/>
  <c r="CK54" i="53"/>
  <c r="CJ54" i="53"/>
  <c r="CI54" i="53"/>
  <c r="CH54" i="53"/>
  <c r="CG54" i="53"/>
  <c r="CG55" i="53" s="1"/>
  <c r="CF54" i="53"/>
  <c r="CE54" i="53"/>
  <c r="CD54" i="53"/>
  <c r="CC54" i="53"/>
  <c r="CC55" i="53" s="1"/>
  <c r="CB54" i="53"/>
  <c r="CA54" i="53"/>
  <c r="BZ54" i="53"/>
  <c r="BY54" i="53"/>
  <c r="BX54" i="53"/>
  <c r="BW54" i="53"/>
  <c r="BV54" i="53"/>
  <c r="BU54" i="53"/>
  <c r="BT54" i="53"/>
  <c r="BS54" i="53"/>
  <c r="BR54" i="53"/>
  <c r="BQ54" i="53"/>
  <c r="BP54" i="53"/>
  <c r="BO54" i="53"/>
  <c r="BN54" i="53"/>
  <c r="BM54" i="53"/>
  <c r="BL55" i="53" s="1"/>
  <c r="BL54" i="53"/>
  <c r="BK54" i="53"/>
  <c r="BJ54" i="53"/>
  <c r="BI54" i="53"/>
  <c r="BH54" i="53"/>
  <c r="BG54" i="53"/>
  <c r="BF54" i="53"/>
  <c r="BE54" i="53"/>
  <c r="BD54" i="53"/>
  <c r="BC54" i="53"/>
  <c r="BB54" i="53"/>
  <c r="BA54" i="53"/>
  <c r="BA55" i="53" s="1"/>
  <c r="CM54" i="52"/>
  <c r="CL54" i="52"/>
  <c r="CK54" i="52"/>
  <c r="CJ54" i="52"/>
  <c r="CI54" i="52"/>
  <c r="CH54" i="52"/>
  <c r="CG54" i="52"/>
  <c r="CF54" i="52"/>
  <c r="CE54" i="52"/>
  <c r="CD54" i="52"/>
  <c r="CC54" i="52"/>
  <c r="CC55" i="52" s="1"/>
  <c r="CB54" i="52"/>
  <c r="CA54" i="52"/>
  <c r="BZ54" i="52"/>
  <c r="BY54" i="52"/>
  <c r="BX54" i="52"/>
  <c r="BW54" i="52"/>
  <c r="BV54" i="52"/>
  <c r="BU54" i="52"/>
  <c r="BT54" i="52"/>
  <c r="BS54" i="52"/>
  <c r="BR54" i="52"/>
  <c r="BQ54" i="52"/>
  <c r="BP54" i="52"/>
  <c r="BO54" i="52"/>
  <c r="BN54" i="52"/>
  <c r="BM54" i="52"/>
  <c r="BL55" i="52" s="1"/>
  <c r="BL54" i="52"/>
  <c r="BK54" i="52"/>
  <c r="BJ54" i="52"/>
  <c r="BI54" i="52"/>
  <c r="BH54" i="52"/>
  <c r="BG54" i="52"/>
  <c r="BF54" i="52"/>
  <c r="BE54" i="52"/>
  <c r="BD54" i="52"/>
  <c r="BC54" i="52"/>
  <c r="BB54" i="52"/>
  <c r="BA54" i="52"/>
  <c r="BA55" i="52" s="1"/>
  <c r="CM54" i="51"/>
  <c r="CL54" i="51"/>
  <c r="CK54" i="51"/>
  <c r="CJ54" i="51"/>
  <c r="CI54" i="51"/>
  <c r="CH54" i="51"/>
  <c r="CG54" i="51"/>
  <c r="CG55" i="51" s="1"/>
  <c r="CF54" i="51"/>
  <c r="CE54" i="51"/>
  <c r="CD54" i="51"/>
  <c r="CC54" i="51"/>
  <c r="CC55" i="51" s="1"/>
  <c r="CB54" i="51"/>
  <c r="CA54" i="51"/>
  <c r="BZ54" i="51"/>
  <c r="BY54" i="51"/>
  <c r="BX54" i="51"/>
  <c r="BW54" i="51"/>
  <c r="BV54" i="51"/>
  <c r="BU54" i="51"/>
  <c r="BT55" i="51" s="1"/>
  <c r="BT54" i="51"/>
  <c r="BS54" i="51"/>
  <c r="BR54" i="51"/>
  <c r="BQ54" i="51"/>
  <c r="BP54" i="51"/>
  <c r="BO54" i="51"/>
  <c r="BN54" i="51"/>
  <c r="BM54" i="51"/>
  <c r="BL54" i="51"/>
  <c r="BK54" i="51"/>
  <c r="BJ54" i="51"/>
  <c r="BI54" i="51"/>
  <c r="BH54" i="51"/>
  <c r="BG54" i="51"/>
  <c r="BF54" i="51"/>
  <c r="BE54" i="51"/>
  <c r="BD54" i="51"/>
  <c r="BC54" i="51"/>
  <c r="BB54" i="51"/>
  <c r="BA54" i="51"/>
  <c r="BA55" i="51" s="1"/>
  <c r="CM54" i="50"/>
  <c r="CL54" i="50"/>
  <c r="CK54" i="50"/>
  <c r="CJ54" i="50"/>
  <c r="CI54" i="50"/>
  <c r="CH54" i="50"/>
  <c r="CG54" i="50"/>
  <c r="CF54" i="50"/>
  <c r="CE54" i="50"/>
  <c r="CD54" i="50"/>
  <c r="CC54" i="50"/>
  <c r="CC55" i="50" s="1"/>
  <c r="CB54" i="50"/>
  <c r="CA54" i="50"/>
  <c r="BZ54" i="50"/>
  <c r="BY54" i="50"/>
  <c r="BX54" i="50"/>
  <c r="BW54" i="50"/>
  <c r="BV54" i="50"/>
  <c r="BU54" i="50"/>
  <c r="BT54" i="50"/>
  <c r="BS54" i="50"/>
  <c r="BR54" i="50"/>
  <c r="BQ54" i="50"/>
  <c r="BP54" i="50"/>
  <c r="BO54" i="50"/>
  <c r="BN54" i="50"/>
  <c r="BM54" i="50"/>
  <c r="BL55" i="50" s="1"/>
  <c r="BL54" i="50"/>
  <c r="BK54" i="50"/>
  <c r="BJ54" i="50"/>
  <c r="BI54" i="50"/>
  <c r="BH54" i="50"/>
  <c r="BG54" i="50"/>
  <c r="BF54" i="50"/>
  <c r="BE54" i="50"/>
  <c r="BD54" i="50"/>
  <c r="BC54" i="50"/>
  <c r="BB54" i="50"/>
  <c r="BA54" i="50"/>
  <c r="BA55" i="50" s="1"/>
  <c r="CM54" i="49"/>
  <c r="CL54" i="49"/>
  <c r="CK54" i="49"/>
  <c r="CJ54" i="49"/>
  <c r="CI54" i="49"/>
  <c r="CH54" i="49"/>
  <c r="CG54" i="49"/>
  <c r="CG55" i="49" s="1"/>
  <c r="CV54" i="49" s="1"/>
  <c r="CF54" i="49"/>
  <c r="CE54" i="49"/>
  <c r="CD54" i="49"/>
  <c r="CC54" i="49"/>
  <c r="CB54" i="49"/>
  <c r="CA54" i="49"/>
  <c r="BZ54" i="49"/>
  <c r="BY54" i="49"/>
  <c r="BX54" i="49"/>
  <c r="BW54" i="49"/>
  <c r="BV54" i="49"/>
  <c r="BU54" i="49"/>
  <c r="BT54" i="49"/>
  <c r="BS54" i="49"/>
  <c r="BR54" i="49"/>
  <c r="BQ54" i="49"/>
  <c r="BP54" i="49"/>
  <c r="BO54" i="49"/>
  <c r="BN54" i="49"/>
  <c r="BM54" i="49"/>
  <c r="BL54" i="49"/>
  <c r="BK54" i="49"/>
  <c r="BJ54" i="49"/>
  <c r="BI54" i="49"/>
  <c r="BH54" i="49"/>
  <c r="BG54" i="49"/>
  <c r="BF54" i="49"/>
  <c r="BE54" i="49"/>
  <c r="BD54" i="49"/>
  <c r="BC54" i="49"/>
  <c r="BB54" i="49"/>
  <c r="BA54" i="49"/>
  <c r="BA55" i="49" s="1"/>
  <c r="BL55" i="48"/>
  <c r="CM54" i="48"/>
  <c r="CL54" i="48"/>
  <c r="CK54" i="48"/>
  <c r="CJ54" i="48"/>
  <c r="CI54" i="48"/>
  <c r="CH54" i="48"/>
  <c r="CG54" i="48"/>
  <c r="CF54" i="48"/>
  <c r="CE54" i="48"/>
  <c r="CD54" i="48"/>
  <c r="CC54" i="48"/>
  <c r="CC55" i="48" s="1"/>
  <c r="CB54" i="48"/>
  <c r="CA54" i="48"/>
  <c r="BZ54" i="48"/>
  <c r="BY54" i="48"/>
  <c r="BX54" i="48"/>
  <c r="BW54" i="48"/>
  <c r="BV54" i="48"/>
  <c r="BU54" i="48"/>
  <c r="BT54" i="48"/>
  <c r="BS54" i="48"/>
  <c r="BR54" i="48"/>
  <c r="BQ54" i="48"/>
  <c r="BP54" i="48"/>
  <c r="BO54" i="48"/>
  <c r="BN54" i="48"/>
  <c r="BM54" i="48"/>
  <c r="BL54" i="48"/>
  <c r="BK54" i="48"/>
  <c r="BJ54" i="48"/>
  <c r="BI54" i="48"/>
  <c r="BH54" i="48"/>
  <c r="BH55" i="48" s="1"/>
  <c r="BG54" i="48"/>
  <c r="BF54" i="48"/>
  <c r="BE54" i="48"/>
  <c r="BD54" i="48"/>
  <c r="BC54" i="48"/>
  <c r="BA55" i="48" s="1"/>
  <c r="BB54" i="48"/>
  <c r="BA54" i="48"/>
  <c r="CM54" i="47"/>
  <c r="CL54" i="47"/>
  <c r="CK54" i="47"/>
  <c r="CJ54" i="47"/>
  <c r="CI54" i="47"/>
  <c r="CH54" i="47"/>
  <c r="CG54" i="47"/>
  <c r="CG55" i="47" s="1"/>
  <c r="CF54" i="47"/>
  <c r="CE54" i="47"/>
  <c r="CD54" i="47"/>
  <c r="CC54" i="47"/>
  <c r="CC55" i="47" s="1"/>
  <c r="CB54" i="47"/>
  <c r="CA54" i="47"/>
  <c r="BZ54" i="47"/>
  <c r="BY54" i="47"/>
  <c r="BX54" i="47"/>
  <c r="BW54" i="47"/>
  <c r="BV54" i="47"/>
  <c r="BU54" i="47"/>
  <c r="BT54" i="47"/>
  <c r="BS54" i="47"/>
  <c r="BR54" i="47"/>
  <c r="BQ54" i="47"/>
  <c r="BP54" i="47"/>
  <c r="BO54" i="47"/>
  <c r="BN54" i="47"/>
  <c r="BM54" i="47"/>
  <c r="BL54" i="47"/>
  <c r="BK54" i="47"/>
  <c r="BJ54" i="47"/>
  <c r="BJ55" i="47" s="1"/>
  <c r="BI54" i="47"/>
  <c r="BH54" i="47"/>
  <c r="BG54" i="47"/>
  <c r="BF54" i="47"/>
  <c r="BE54" i="47"/>
  <c r="BD54" i="47"/>
  <c r="BC54" i="47"/>
  <c r="BB54" i="47"/>
  <c r="BA54" i="47"/>
  <c r="BA55" i="47" s="1"/>
  <c r="CM54" i="46"/>
  <c r="CL54" i="46"/>
  <c r="CK54" i="46"/>
  <c r="CJ54" i="46"/>
  <c r="CI54" i="46"/>
  <c r="CH54" i="46"/>
  <c r="CG54" i="46"/>
  <c r="CG55" i="46" s="1"/>
  <c r="CF54" i="46"/>
  <c r="CE54" i="46"/>
  <c r="CD54" i="46"/>
  <c r="CC54" i="46"/>
  <c r="CC55" i="46" s="1"/>
  <c r="CB54" i="46"/>
  <c r="CA54" i="46"/>
  <c r="BZ54" i="46"/>
  <c r="BY54" i="46"/>
  <c r="BX54" i="46"/>
  <c r="BW54" i="46"/>
  <c r="BV54" i="46"/>
  <c r="BU54" i="46"/>
  <c r="BT54" i="46"/>
  <c r="BS54" i="46"/>
  <c r="BR54" i="46"/>
  <c r="BQ54" i="46"/>
  <c r="BP54" i="46"/>
  <c r="BO54" i="46"/>
  <c r="BN54" i="46"/>
  <c r="BM54" i="46"/>
  <c r="BL55" i="46" s="1"/>
  <c r="BL54" i="46"/>
  <c r="BK54" i="46"/>
  <c r="BJ54" i="46"/>
  <c r="BI54" i="46"/>
  <c r="BH54" i="46"/>
  <c r="BG54" i="46"/>
  <c r="BF54" i="46"/>
  <c r="BE54" i="46"/>
  <c r="BD54" i="46"/>
  <c r="BC54" i="46"/>
  <c r="BB54" i="46"/>
  <c r="BA54" i="46"/>
  <c r="BA55" i="46" s="1"/>
  <c r="CM54" i="45"/>
  <c r="CL54" i="45"/>
  <c r="CK54" i="45"/>
  <c r="CJ54" i="45"/>
  <c r="CI54" i="45"/>
  <c r="CH54" i="45"/>
  <c r="CG54" i="45"/>
  <c r="CG55" i="45" s="1"/>
  <c r="CF54" i="45"/>
  <c r="CE54" i="45"/>
  <c r="CD54" i="45"/>
  <c r="CC54" i="45"/>
  <c r="CC55" i="45" s="1"/>
  <c r="CB54" i="45"/>
  <c r="CA54" i="45"/>
  <c r="BZ54" i="45"/>
  <c r="BY54" i="45"/>
  <c r="BX54" i="45"/>
  <c r="BW54" i="45"/>
  <c r="BV54" i="45"/>
  <c r="BU54" i="45"/>
  <c r="BT54" i="45"/>
  <c r="BS54" i="45"/>
  <c r="BR54" i="45"/>
  <c r="BQ54" i="45"/>
  <c r="BP54" i="45"/>
  <c r="BO54" i="45"/>
  <c r="BN54" i="45"/>
  <c r="BM54" i="45"/>
  <c r="BL54" i="45"/>
  <c r="BK54" i="45"/>
  <c r="BJ54" i="45"/>
  <c r="BJ55" i="45" s="1"/>
  <c r="BI54" i="45"/>
  <c r="BH54" i="45"/>
  <c r="BG54" i="45"/>
  <c r="BF54" i="45"/>
  <c r="BE54" i="45"/>
  <c r="BD54" i="45"/>
  <c r="BC54" i="45"/>
  <c r="BB54" i="45"/>
  <c r="BA54" i="45"/>
  <c r="CM54" i="40"/>
  <c r="CL54" i="40"/>
  <c r="CK54" i="40"/>
  <c r="CJ54" i="40"/>
  <c r="CI54" i="40"/>
  <c r="CH54" i="40"/>
  <c r="CG54" i="40"/>
  <c r="CG55" i="40" s="1"/>
  <c r="CF54" i="40"/>
  <c r="CE54" i="40"/>
  <c r="CD54" i="40"/>
  <c r="CC54" i="40"/>
  <c r="CB54" i="40"/>
  <c r="CA54" i="40"/>
  <c r="BZ54" i="40"/>
  <c r="BY54" i="40"/>
  <c r="BX54" i="40"/>
  <c r="BW54" i="40"/>
  <c r="BV54" i="40"/>
  <c r="BU54" i="40"/>
  <c r="BT55" i="40" s="1"/>
  <c r="BT54" i="40"/>
  <c r="BS54" i="40"/>
  <c r="BR54" i="40"/>
  <c r="BQ54" i="40"/>
  <c r="BP54" i="40"/>
  <c r="BO54" i="40"/>
  <c r="BN54" i="40"/>
  <c r="BM54" i="40"/>
  <c r="BL54" i="40"/>
  <c r="BK54" i="40"/>
  <c r="BJ54" i="40"/>
  <c r="BI54" i="40"/>
  <c r="BH54" i="40"/>
  <c r="BG54" i="40"/>
  <c r="BF54" i="40"/>
  <c r="BE54" i="40"/>
  <c r="BD54" i="40"/>
  <c r="BC54" i="40"/>
  <c r="BB54" i="40"/>
  <c r="BA54" i="40"/>
  <c r="BA55" i="40" s="1"/>
  <c r="AZ54" i="40" s="1"/>
  <c r="F54" i="40"/>
  <c r="G54" i="40"/>
  <c r="H54" i="40"/>
  <c r="I54" i="40"/>
  <c r="J54" i="40"/>
  <c r="K54" i="40"/>
  <c r="L54" i="40"/>
  <c r="M54" i="40"/>
  <c r="N54" i="40"/>
  <c r="O54" i="40"/>
  <c r="P54" i="40"/>
  <c r="Q54" i="40"/>
  <c r="R54" i="40"/>
  <c r="S54" i="40"/>
  <c r="T54" i="40"/>
  <c r="U54" i="40"/>
  <c r="V54" i="40"/>
  <c r="W54" i="40"/>
  <c r="X54" i="40"/>
  <c r="Y54" i="40"/>
  <c r="Z54" i="40"/>
  <c r="AA54" i="40"/>
  <c r="AB54" i="40"/>
  <c r="AC54" i="40"/>
  <c r="AD54" i="40"/>
  <c r="AE54" i="40"/>
  <c r="AF54" i="40"/>
  <c r="AG54" i="40"/>
  <c r="AH54" i="40"/>
  <c r="AI54" i="40"/>
  <c r="AJ54" i="40"/>
  <c r="AK54" i="40"/>
  <c r="AL54" i="40"/>
  <c r="AM54" i="40"/>
  <c r="AN54" i="40"/>
  <c r="AO54" i="40"/>
  <c r="AP54" i="40"/>
  <c r="AQ54" i="40"/>
  <c r="AR54" i="40"/>
  <c r="AS54" i="40"/>
  <c r="AT54" i="40"/>
  <c r="AU54" i="40"/>
  <c r="AV54" i="40"/>
  <c r="AW54" i="40"/>
  <c r="AX54" i="40"/>
  <c r="F8" i="45"/>
  <c r="G8" i="45"/>
  <c r="J8" i="45"/>
  <c r="K8" i="45"/>
  <c r="N8" i="45"/>
  <c r="P8" i="45"/>
  <c r="R8" i="45"/>
  <c r="T8" i="45"/>
  <c r="V8" i="45"/>
  <c r="X8" i="45"/>
  <c r="Y8" i="45"/>
  <c r="AA8" i="45"/>
  <c r="AC8" i="45"/>
  <c r="AE8" i="45"/>
  <c r="AH8" i="45"/>
  <c r="AI8" i="45"/>
  <c r="AK8" i="45"/>
  <c r="AM8" i="45"/>
  <c r="AO8" i="45"/>
  <c r="AQ8" i="45"/>
  <c r="AS8" i="45"/>
  <c r="AU8" i="45"/>
  <c r="AW8" i="45"/>
  <c r="AY8" i="45"/>
  <c r="AZ8" i="45"/>
  <c r="CN8" i="45"/>
  <c r="CP8" i="45"/>
  <c r="CR8" i="45"/>
  <c r="CT8" i="45"/>
  <c r="CV8" i="45"/>
  <c r="CX8" i="45"/>
  <c r="CZ8" i="45"/>
  <c r="DB8" i="45"/>
  <c r="F8" i="40"/>
  <c r="G8" i="40"/>
  <c r="H8" i="40"/>
  <c r="I8" i="40"/>
  <c r="J8" i="40"/>
  <c r="K8" i="40"/>
  <c r="L8" i="40"/>
  <c r="M8" i="40"/>
  <c r="N8" i="40"/>
  <c r="P8" i="40"/>
  <c r="Q8" i="40"/>
  <c r="R8" i="40"/>
  <c r="T8" i="40"/>
  <c r="U8" i="40"/>
  <c r="V8" i="40"/>
  <c r="W8" i="40"/>
  <c r="X8" i="40"/>
  <c r="Y8" i="40"/>
  <c r="Z8" i="40"/>
  <c r="AA8" i="40"/>
  <c r="AB8" i="40"/>
  <c r="AC8" i="40"/>
  <c r="AD8" i="40"/>
  <c r="AE8" i="40"/>
  <c r="AF8" i="40"/>
  <c r="AG8" i="40"/>
  <c r="AH8" i="40"/>
  <c r="AI8" i="40"/>
  <c r="AK8" i="40"/>
  <c r="AM8" i="40"/>
  <c r="AN8" i="40"/>
  <c r="AO8" i="40"/>
  <c r="AP8" i="40"/>
  <c r="AQ8" i="40"/>
  <c r="AR8" i="40"/>
  <c r="AS8" i="40"/>
  <c r="AT8" i="40"/>
  <c r="AU8" i="40"/>
  <c r="AV8" i="40"/>
  <c r="AW8" i="40"/>
  <c r="AX8" i="40"/>
  <c r="AY8" i="40"/>
  <c r="AZ8" i="40"/>
  <c r="CN8" i="40"/>
  <c r="CP8" i="40"/>
  <c r="CR8" i="40"/>
  <c r="CS8" i="40"/>
  <c r="CT8" i="40"/>
  <c r="CV8" i="40"/>
  <c r="CX8" i="40"/>
  <c r="CZ8" i="40"/>
  <c r="DB8" i="40"/>
  <c r="AV54" i="54"/>
  <c r="AV56" i="54" s="1"/>
  <c r="AU54" i="54"/>
  <c r="AV54" i="53"/>
  <c r="AV56" i="53" s="1"/>
  <c r="AU54" i="53"/>
  <c r="AV54" i="52"/>
  <c r="AU54" i="52"/>
  <c r="AV54" i="51"/>
  <c r="AV56" i="51" s="1"/>
  <c r="AU54" i="51"/>
  <c r="AV54" i="50"/>
  <c r="AV56" i="50" s="1"/>
  <c r="AU54" i="50"/>
  <c r="AV54" i="49"/>
  <c r="AV56" i="49" s="1"/>
  <c r="AU54" i="49"/>
  <c r="AV54" i="48"/>
  <c r="AV56" i="48" s="1"/>
  <c r="AU54" i="48"/>
  <c r="AV54" i="47"/>
  <c r="AV56" i="47" s="1"/>
  <c r="AU54" i="47"/>
  <c r="AV54" i="46"/>
  <c r="AV56" i="46" s="1"/>
  <c r="AU54" i="46"/>
  <c r="AV54" i="45"/>
  <c r="AU54" i="45"/>
  <c r="N54" i="54"/>
  <c r="M54" i="54"/>
  <c r="M56" i="54" s="1"/>
  <c r="L54" i="54"/>
  <c r="L56" i="54" s="1"/>
  <c r="K54" i="54"/>
  <c r="J54" i="54"/>
  <c r="I54" i="54"/>
  <c r="I56" i="54" s="1"/>
  <c r="N54" i="53"/>
  <c r="M54" i="53"/>
  <c r="M56" i="53" s="1"/>
  <c r="L54" i="53"/>
  <c r="L56" i="53" s="1"/>
  <c r="K54" i="53"/>
  <c r="J54" i="53"/>
  <c r="I54" i="53"/>
  <c r="I56" i="53" s="1"/>
  <c r="N54" i="52"/>
  <c r="M54" i="52"/>
  <c r="M56" i="52" s="1"/>
  <c r="L54" i="52"/>
  <c r="L56" i="52" s="1"/>
  <c r="K54" i="52"/>
  <c r="J54" i="52"/>
  <c r="I54" i="52"/>
  <c r="I56" i="52" s="1"/>
  <c r="N54" i="51"/>
  <c r="M54" i="51"/>
  <c r="L54" i="51"/>
  <c r="L56" i="51" s="1"/>
  <c r="K54" i="51"/>
  <c r="J54" i="51"/>
  <c r="I54" i="51"/>
  <c r="N54" i="50"/>
  <c r="M54" i="50"/>
  <c r="M56" i="50" s="1"/>
  <c r="L54" i="50"/>
  <c r="L56" i="50" s="1"/>
  <c r="K54" i="50"/>
  <c r="J54" i="50"/>
  <c r="I56" i="50" s="1"/>
  <c r="I54" i="50"/>
  <c r="N54" i="49"/>
  <c r="M54" i="49"/>
  <c r="M56" i="49" s="1"/>
  <c r="L54" i="49"/>
  <c r="L56" i="49" s="1"/>
  <c r="K54" i="49"/>
  <c r="J54" i="49"/>
  <c r="I54" i="49"/>
  <c r="I56" i="49" s="1"/>
  <c r="N54" i="48"/>
  <c r="M54" i="48"/>
  <c r="M56" i="48" s="1"/>
  <c r="L54" i="48"/>
  <c r="L56" i="48" s="1"/>
  <c r="K54" i="48"/>
  <c r="J54" i="48"/>
  <c r="I54" i="48"/>
  <c r="I56" i="48" s="1"/>
  <c r="N54" i="47"/>
  <c r="M54" i="47"/>
  <c r="M56" i="47" s="1"/>
  <c r="L54" i="47"/>
  <c r="K54" i="47"/>
  <c r="J54" i="47"/>
  <c r="I54" i="47"/>
  <c r="I56" i="47" s="1"/>
  <c r="N54" i="46"/>
  <c r="M54" i="46"/>
  <c r="M56" i="46" s="1"/>
  <c r="L54" i="46"/>
  <c r="L56" i="46" s="1"/>
  <c r="K54" i="46"/>
  <c r="J54" i="46"/>
  <c r="I54" i="46"/>
  <c r="I56" i="46" s="1"/>
  <c r="N54" i="45"/>
  <c r="M54" i="45"/>
  <c r="L54" i="45"/>
  <c r="K54" i="45"/>
  <c r="J54" i="45"/>
  <c r="I54" i="45"/>
  <c r="CK54" i="28"/>
  <c r="CK56" i="28" s="1"/>
  <c r="CK8" i="40" s="1"/>
  <c r="CL54" i="28"/>
  <c r="CL56" i="28" s="1"/>
  <c r="CL8" i="40" s="1"/>
  <c r="CM54" i="28"/>
  <c r="CM56" i="28" s="1"/>
  <c r="CM8" i="40" s="1"/>
  <c r="CG54" i="28"/>
  <c r="CH54" i="28"/>
  <c r="CH56" i="28" s="1"/>
  <c r="CH8" i="40" s="1"/>
  <c r="CI54" i="28"/>
  <c r="CI56" i="28" s="1"/>
  <c r="CI8" i="40" s="1"/>
  <c r="CE56" i="28"/>
  <c r="CE8" i="40" s="1"/>
  <c r="CD54" i="28"/>
  <c r="CD56" i="28" s="1"/>
  <c r="CD8" i="40" s="1"/>
  <c r="CE54" i="28"/>
  <c r="CF54" i="28"/>
  <c r="CF56" i="28" s="1"/>
  <c r="CF8" i="40" s="1"/>
  <c r="AV56" i="28"/>
  <c r="AU54" i="28"/>
  <c r="AV54" i="28"/>
  <c r="BA55" i="45" l="1"/>
  <c r="CZ54" i="40"/>
  <c r="CP54" i="40" s="1"/>
  <c r="CK56" i="40"/>
  <c r="CK8" i="45" s="1"/>
  <c r="CD56" i="45"/>
  <c r="CD8" i="46" s="1"/>
  <c r="CD56" i="46" s="1"/>
  <c r="CD8" i="47" s="1"/>
  <c r="BF56" i="45"/>
  <c r="BF8" i="46" s="1"/>
  <c r="BF56" i="46" s="1"/>
  <c r="BF8" i="47" s="1"/>
  <c r="BF56" i="47" s="1"/>
  <c r="BF8" i="48" s="1"/>
  <c r="BF56" i="48" s="1"/>
  <c r="BF8" i="49" s="1"/>
  <c r="BF56" i="49" s="1"/>
  <c r="BF8" i="50" s="1"/>
  <c r="BF56" i="50" s="1"/>
  <c r="BF8" i="51" s="1"/>
  <c r="BF56" i="51" s="1"/>
  <c r="BF8" i="52" s="1"/>
  <c r="BF56" i="52" s="1"/>
  <c r="BF8" i="53" s="1"/>
  <c r="BF56" i="53" s="1"/>
  <c r="BF8" i="54" s="1"/>
  <c r="BF56" i="54" s="1"/>
  <c r="BF56" i="40"/>
  <c r="BF8" i="45" s="1"/>
  <c r="CD56" i="40"/>
  <c r="CD8" i="45" s="1"/>
  <c r="CH56" i="40"/>
  <c r="CH8" i="45" s="1"/>
  <c r="CH56" i="45" s="1"/>
  <c r="CH8" i="46" s="1"/>
  <c r="CH56" i="46" s="1"/>
  <c r="CH8" i="47" s="1"/>
  <c r="CH56" i="47" s="1"/>
  <c r="CH8" i="48" s="1"/>
  <c r="CH56" i="48" s="1"/>
  <c r="CH8" i="49" s="1"/>
  <c r="CH56" i="49" s="1"/>
  <c r="CH8" i="50" s="1"/>
  <c r="CH56" i="50" s="1"/>
  <c r="CH8" i="51" s="1"/>
  <c r="CH56" i="51" s="1"/>
  <c r="CH8" i="52" s="1"/>
  <c r="CH56" i="52" s="1"/>
  <c r="CH8" i="53" s="1"/>
  <c r="CH56" i="53" s="1"/>
  <c r="CH8" i="54" s="1"/>
  <c r="CH56" i="54" s="1"/>
  <c r="CI56" i="45"/>
  <c r="CI8" i="46" s="1"/>
  <c r="CI56" i="46" s="1"/>
  <c r="CI8" i="47" s="1"/>
  <c r="CI56" i="47" s="1"/>
  <c r="CI8" i="48" s="1"/>
  <c r="CI56" i="48" s="1"/>
  <c r="CI8" i="49" s="1"/>
  <c r="CI56" i="49" s="1"/>
  <c r="CI8" i="50" s="1"/>
  <c r="CI56" i="50" s="1"/>
  <c r="CI8" i="51" s="1"/>
  <c r="CI56" i="51" s="1"/>
  <c r="CI8" i="52" s="1"/>
  <c r="CI56" i="52" s="1"/>
  <c r="CI8" i="53" s="1"/>
  <c r="CI56" i="53" s="1"/>
  <c r="CI8" i="54" s="1"/>
  <c r="CI56" i="54" s="1"/>
  <c r="CE56" i="40"/>
  <c r="CE8" i="45" s="1"/>
  <c r="CE56" i="45" s="1"/>
  <c r="CE8" i="46" s="1"/>
  <c r="CE56" i="46" s="1"/>
  <c r="CE8" i="47" s="1"/>
  <c r="CE56" i="47" s="1"/>
  <c r="CE8" i="48" s="1"/>
  <c r="CE56" i="48" s="1"/>
  <c r="CE8" i="49" s="1"/>
  <c r="CE56" i="49" s="1"/>
  <c r="CE8" i="50" s="1"/>
  <c r="CE56" i="50" s="1"/>
  <c r="CE8" i="51" s="1"/>
  <c r="CE56" i="51" s="1"/>
  <c r="CE8" i="52" s="1"/>
  <c r="CE56" i="52" s="1"/>
  <c r="CE8" i="53" s="1"/>
  <c r="CE56" i="53" s="1"/>
  <c r="CE8" i="54" s="1"/>
  <c r="CE56" i="54" s="1"/>
  <c r="CI56" i="40"/>
  <c r="CI8" i="45" s="1"/>
  <c r="CM56" i="40"/>
  <c r="CM8" i="45" s="1"/>
  <c r="CM56" i="45" s="1"/>
  <c r="CM8" i="46" s="1"/>
  <c r="CM56" i="46" s="1"/>
  <c r="CM8" i="47" s="1"/>
  <c r="CM56" i="47" s="1"/>
  <c r="CM8" i="48" s="1"/>
  <c r="CM56" i="48" s="1"/>
  <c r="CM8" i="49" s="1"/>
  <c r="CM56" i="49" s="1"/>
  <c r="CM8" i="50" s="1"/>
  <c r="CM56" i="50" s="1"/>
  <c r="CM8" i="51" s="1"/>
  <c r="CM56" i="51" s="1"/>
  <c r="CM8" i="52" s="1"/>
  <c r="CM56" i="52" s="1"/>
  <c r="CM8" i="53" s="1"/>
  <c r="CM56" i="53" s="1"/>
  <c r="CM8" i="54" s="1"/>
  <c r="CM56" i="54" s="1"/>
  <c r="CF56" i="40"/>
  <c r="CF8" i="45" s="1"/>
  <c r="CF56" i="45" s="1"/>
  <c r="CF8" i="46" s="1"/>
  <c r="CF56" i="46" s="1"/>
  <c r="CF8" i="47" s="1"/>
  <c r="CF56" i="47" s="1"/>
  <c r="CF8" i="48" s="1"/>
  <c r="CF56" i="48" s="1"/>
  <c r="CF8" i="49" s="1"/>
  <c r="CF56" i="49" s="1"/>
  <c r="CF8" i="50" s="1"/>
  <c r="CF56" i="50" s="1"/>
  <c r="CF8" i="51" s="1"/>
  <c r="CF56" i="51" s="1"/>
  <c r="CF8" i="52" s="1"/>
  <c r="CF56" i="52" s="1"/>
  <c r="CF8" i="53" s="1"/>
  <c r="CF56" i="53" s="1"/>
  <c r="CF8" i="54" s="1"/>
  <c r="CF56" i="54" s="1"/>
  <c r="CK56" i="45"/>
  <c r="CK8" i="46" s="1"/>
  <c r="CK56" i="46" s="1"/>
  <c r="CK8" i="47" s="1"/>
  <c r="CK56" i="47" s="1"/>
  <c r="CK8" i="48" s="1"/>
  <c r="CK56" i="48" s="1"/>
  <c r="CK8" i="49" s="1"/>
  <c r="CK56" i="49" s="1"/>
  <c r="CK8" i="50" s="1"/>
  <c r="CK56" i="50" s="1"/>
  <c r="CK8" i="51" s="1"/>
  <c r="CK56" i="51" s="1"/>
  <c r="CK8" i="52" s="1"/>
  <c r="CK56" i="52" s="1"/>
  <c r="CK8" i="53" s="1"/>
  <c r="CK56" i="53" s="1"/>
  <c r="CK8" i="54" s="1"/>
  <c r="CK56" i="54" s="1"/>
  <c r="AV56" i="52"/>
  <c r="CG55" i="52"/>
  <c r="CV54" i="52" s="1"/>
  <c r="CL56" i="40"/>
  <c r="CL8" i="45" s="1"/>
  <c r="CL56" i="45" s="1"/>
  <c r="I56" i="51"/>
  <c r="M56" i="51"/>
  <c r="BH55" i="54"/>
  <c r="BJ55" i="54"/>
  <c r="BL55" i="54"/>
  <c r="BP55" i="54"/>
  <c r="CJ55" i="54"/>
  <c r="BH55" i="53"/>
  <c r="BT55" i="53"/>
  <c r="BJ55" i="53"/>
  <c r="BP55" i="53"/>
  <c r="CJ55" i="53"/>
  <c r="BH55" i="52"/>
  <c r="BT55" i="52"/>
  <c r="BJ55" i="52"/>
  <c r="BP55" i="52"/>
  <c r="CJ55" i="52"/>
  <c r="BH55" i="51"/>
  <c r="BJ55" i="51"/>
  <c r="BL55" i="51"/>
  <c r="BP55" i="51"/>
  <c r="CJ55" i="51"/>
  <c r="BH55" i="50"/>
  <c r="BT55" i="50"/>
  <c r="BJ55" i="50"/>
  <c r="CG55" i="50"/>
  <c r="BP55" i="50"/>
  <c r="CJ55" i="50"/>
  <c r="BT55" i="49"/>
  <c r="BJ55" i="49"/>
  <c r="CC55" i="49"/>
  <c r="BL55" i="49"/>
  <c r="BH55" i="49"/>
  <c r="BP55" i="49"/>
  <c r="CJ55" i="49"/>
  <c r="CX54" i="49" s="1"/>
  <c r="BP55" i="48"/>
  <c r="CJ55" i="48"/>
  <c r="CX54" i="48" s="1"/>
  <c r="BT55" i="48"/>
  <c r="CG55" i="48"/>
  <c r="BJ55" i="48"/>
  <c r="BT55" i="47"/>
  <c r="BL55" i="47"/>
  <c r="BH55" i="47"/>
  <c r="BP55" i="47"/>
  <c r="CJ55" i="47"/>
  <c r="BH55" i="46"/>
  <c r="BT55" i="46"/>
  <c r="BJ55" i="46"/>
  <c r="BP55" i="46"/>
  <c r="CJ55" i="46"/>
  <c r="BT55" i="45"/>
  <c r="BL55" i="45"/>
  <c r="BH55" i="45"/>
  <c r="BP55" i="45"/>
  <c r="CJ55" i="45"/>
  <c r="BH55" i="40"/>
  <c r="BJ55" i="40"/>
  <c r="CC55" i="40"/>
  <c r="BL55" i="40"/>
  <c r="BP55" i="40"/>
  <c r="CJ55" i="40"/>
  <c r="L56" i="47"/>
  <c r="L56" i="40"/>
  <c r="L8" i="45" s="1"/>
  <c r="L56" i="45" s="1"/>
  <c r="AV56" i="40"/>
  <c r="AV8" i="45" s="1"/>
  <c r="AV56" i="45" s="1"/>
  <c r="I56" i="40"/>
  <c r="I8" i="45" s="1"/>
  <c r="I56" i="45" s="1"/>
  <c r="M56" i="40"/>
  <c r="M8" i="45" s="1"/>
  <c r="M56" i="45" s="1"/>
  <c r="CG55" i="28"/>
  <c r="CV54" i="28" s="1"/>
  <c r="CG56" i="28"/>
  <c r="BZ56" i="28"/>
  <c r="BZ8" i="40" s="1"/>
  <c r="BZ56" i="40" s="1"/>
  <c r="BZ8" i="45" s="1"/>
  <c r="BZ56" i="45" s="1"/>
  <c r="BZ8" i="46" s="1"/>
  <c r="BZ56" i="46" s="1"/>
  <c r="BZ8" i="47" s="1"/>
  <c r="CA56" i="28"/>
  <c r="CA8" i="40" s="1"/>
  <c r="CA56" i="40" s="1"/>
  <c r="CA8" i="45" s="1"/>
  <c r="CA56" i="45" s="1"/>
  <c r="CA8" i="46" s="1"/>
  <c r="CA56" i="46" s="1"/>
  <c r="CA8" i="47" s="1"/>
  <c r="CA56" i="47" s="1"/>
  <c r="CA8" i="48" s="1"/>
  <c r="CA56" i="48" s="1"/>
  <c r="CA8" i="49" s="1"/>
  <c r="CA56" i="49" s="1"/>
  <c r="CA8" i="50" s="1"/>
  <c r="CA56" i="50" s="1"/>
  <c r="CA8" i="51" s="1"/>
  <c r="CA56" i="51" s="1"/>
  <c r="CA8" i="52" s="1"/>
  <c r="CA56" i="52" s="1"/>
  <c r="CA8" i="53" s="1"/>
  <c r="CA56" i="53" s="1"/>
  <c r="CA8" i="54" s="1"/>
  <c r="CA56" i="54" s="1"/>
  <c r="BZ54" i="28"/>
  <c r="CA54" i="28"/>
  <c r="CB54" i="28"/>
  <c r="BB54" i="28"/>
  <c r="BC54" i="28"/>
  <c r="BC56" i="28" s="1"/>
  <c r="BC8" i="40" s="1"/>
  <c r="BC56" i="40" s="1"/>
  <c r="BC8" i="45" s="1"/>
  <c r="BC56" i="45" s="1"/>
  <c r="BC8" i="46" s="1"/>
  <c r="BC56" i="46" s="1"/>
  <c r="BC8" i="47" s="1"/>
  <c r="BC56" i="47" s="1"/>
  <c r="BC8" i="48" s="1"/>
  <c r="BC56" i="48" s="1"/>
  <c r="BD54" i="28"/>
  <c r="BD56" i="28" s="1"/>
  <c r="BD8" i="40" s="1"/>
  <c r="BD56" i="40" s="1"/>
  <c r="BD8" i="45" s="1"/>
  <c r="BD56" i="45" s="1"/>
  <c r="BD8" i="46" s="1"/>
  <c r="BD56" i="46" s="1"/>
  <c r="BD8" i="47" s="1"/>
  <c r="BD56" i="47" s="1"/>
  <c r="BD8" i="48" s="1"/>
  <c r="BD56" i="48" s="1"/>
  <c r="BD8" i="49" s="1"/>
  <c r="BD56" i="49" s="1"/>
  <c r="BD8" i="50" s="1"/>
  <c r="BD56" i="50" s="1"/>
  <c r="BD8" i="51" s="1"/>
  <c r="BD56" i="51" s="1"/>
  <c r="BD8" i="52" s="1"/>
  <c r="BD56" i="52" s="1"/>
  <c r="BD8" i="53" s="1"/>
  <c r="BD56" i="53" s="1"/>
  <c r="BD8" i="54" s="1"/>
  <c r="BD56" i="54" s="1"/>
  <c r="BE54" i="28"/>
  <c r="BE56" i="28" s="1"/>
  <c r="BE8" i="40" s="1"/>
  <c r="BE56" i="40" s="1"/>
  <c r="BE8" i="45" s="1"/>
  <c r="BE56" i="45" s="1"/>
  <c r="BE8" i="46" s="1"/>
  <c r="BE56" i="46" s="1"/>
  <c r="BE8" i="47" s="1"/>
  <c r="BF54" i="28"/>
  <c r="BF56" i="28" s="1"/>
  <c r="BF8" i="40" s="1"/>
  <c r="DC8" i="28"/>
  <c r="CX54" i="52" l="1"/>
  <c r="AZ54" i="52"/>
  <c r="AZ54" i="45"/>
  <c r="CZ54" i="45"/>
  <c r="CP54" i="45" s="1"/>
  <c r="CG57" i="28"/>
  <c r="CG8" i="40"/>
  <c r="CG56" i="40" s="1"/>
  <c r="AZ54" i="49"/>
  <c r="CT54" i="49"/>
  <c r="CL8" i="46"/>
  <c r="CL56" i="46" s="1"/>
  <c r="CL8" i="47" s="1"/>
  <c r="CD56" i="47"/>
  <c r="CD8" i="48" s="1"/>
  <c r="CD56" i="48" s="1"/>
  <c r="CD8" i="49" s="1"/>
  <c r="CD56" i="49" s="1"/>
  <c r="CD8" i="50" s="1"/>
  <c r="CD56" i="50" s="1"/>
  <c r="CD8" i="51" s="1"/>
  <c r="CD56" i="51" s="1"/>
  <c r="CD8" i="52" s="1"/>
  <c r="CD56" i="52" s="1"/>
  <c r="CD8" i="53" s="1"/>
  <c r="CD56" i="53" s="1"/>
  <c r="CD8" i="54" s="1"/>
  <c r="CD56" i="54" s="1"/>
  <c r="BZ56" i="47"/>
  <c r="BZ8" i="48" s="1"/>
  <c r="BZ56" i="48" s="1"/>
  <c r="BZ8" i="49" s="1"/>
  <c r="BZ56" i="49" s="1"/>
  <c r="BZ8" i="50" s="1"/>
  <c r="BZ56" i="50" s="1"/>
  <c r="BZ8" i="51" s="1"/>
  <c r="BZ56" i="51" s="1"/>
  <c r="BZ8" i="52" s="1"/>
  <c r="BZ56" i="52" s="1"/>
  <c r="BZ8" i="53" s="1"/>
  <c r="BZ56" i="53" s="1"/>
  <c r="BZ8" i="54" s="1"/>
  <c r="BZ56" i="54" s="1"/>
  <c r="BE56" i="47"/>
  <c r="BE8" i="48" s="1"/>
  <c r="BE56" i="48" s="1"/>
  <c r="BE8" i="49" s="1"/>
  <c r="BE56" i="49" s="1"/>
  <c r="BE8" i="50" s="1"/>
  <c r="BE56" i="50" s="1"/>
  <c r="BE8" i="51" s="1"/>
  <c r="BE56" i="51" s="1"/>
  <c r="BE8" i="52" s="1"/>
  <c r="BE56" i="52" s="1"/>
  <c r="BE8" i="53" s="1"/>
  <c r="BE56" i="53" s="1"/>
  <c r="BE8" i="54" s="1"/>
  <c r="BE56" i="54" s="1"/>
  <c r="BC8" i="49"/>
  <c r="BC56" i="49" s="1"/>
  <c r="BC8" i="50" s="1"/>
  <c r="BC56" i="50" s="1"/>
  <c r="BC8" i="51" s="1"/>
  <c r="BC56" i="51" s="1"/>
  <c r="BC8" i="52" s="1"/>
  <c r="BC56" i="52" s="1"/>
  <c r="BC8" i="53" s="1"/>
  <c r="BC56" i="53" s="1"/>
  <c r="BC8" i="54" s="1"/>
  <c r="BC56" i="54" s="1"/>
  <c r="CG8" i="45"/>
  <c r="CG56" i="45" s="1"/>
  <c r="CG57" i="40"/>
  <c r="M54" i="28"/>
  <c r="M56" i="28" s="1"/>
  <c r="K54" i="28"/>
  <c r="N54" i="28"/>
  <c r="L54" i="28"/>
  <c r="J54" i="28"/>
  <c r="I54" i="28"/>
  <c r="I56" i="28" s="1"/>
  <c r="CG57" i="45" l="1"/>
  <c r="CG8" i="46"/>
  <c r="CG56" i="46" s="1"/>
  <c r="L56" i="28"/>
  <c r="CR54" i="28"/>
  <c r="CS54" i="28"/>
  <c r="CG8" i="47" l="1"/>
  <c r="CG56" i="47" s="1"/>
  <c r="CG57" i="46"/>
  <c r="AZ8" i="54"/>
  <c r="AH8" i="54"/>
  <c r="AI8" i="54"/>
  <c r="AK8" i="54"/>
  <c r="AM8" i="54"/>
  <c r="AO8" i="54"/>
  <c r="AQ8" i="54"/>
  <c r="AS8" i="54"/>
  <c r="AW8" i="54"/>
  <c r="AY8" i="54"/>
  <c r="F8" i="54"/>
  <c r="G8" i="54"/>
  <c r="P8" i="54"/>
  <c r="R8" i="54"/>
  <c r="T8" i="54"/>
  <c r="V8" i="54"/>
  <c r="X8" i="54"/>
  <c r="Y8" i="54"/>
  <c r="AA8" i="54"/>
  <c r="AA54" i="54" s="1"/>
  <c r="AC8" i="54"/>
  <c r="AC54" i="54" s="1"/>
  <c r="AE8" i="54"/>
  <c r="AE54" i="54" s="1"/>
  <c r="AX54" i="54"/>
  <c r="AW54" i="54"/>
  <c r="AT54" i="54"/>
  <c r="AS54" i="54"/>
  <c r="AR54" i="54"/>
  <c r="AQ54" i="54"/>
  <c r="AP54" i="54"/>
  <c r="AO54" i="54"/>
  <c r="AN54" i="54"/>
  <c r="AM54" i="54"/>
  <c r="AL54" i="54"/>
  <c r="AK54" i="54"/>
  <c r="AJ54" i="54"/>
  <c r="AI54" i="54"/>
  <c r="AH54" i="54"/>
  <c r="AG54" i="54"/>
  <c r="AF54" i="54"/>
  <c r="AD54" i="54"/>
  <c r="AB54" i="54"/>
  <c r="Z54" i="54"/>
  <c r="Y54" i="54"/>
  <c r="X54" i="54"/>
  <c r="W54" i="54"/>
  <c r="V54" i="54"/>
  <c r="U54" i="54"/>
  <c r="T54" i="54"/>
  <c r="S54" i="54"/>
  <c r="R54" i="54"/>
  <c r="Q54" i="54"/>
  <c r="P54" i="54"/>
  <c r="O54" i="54"/>
  <c r="H54" i="54"/>
  <c r="G54" i="54"/>
  <c r="F54" i="54"/>
  <c r="E54" i="54"/>
  <c r="CO51" i="54"/>
  <c r="CO50" i="54"/>
  <c r="CO49" i="54"/>
  <c r="CO48" i="54"/>
  <c r="CO47" i="54"/>
  <c r="CO46" i="54"/>
  <c r="CO45" i="54"/>
  <c r="CO44" i="54"/>
  <c r="CO43" i="54"/>
  <c r="CO42" i="54"/>
  <c r="CO41" i="54"/>
  <c r="CO40" i="54"/>
  <c r="CO39" i="54"/>
  <c r="CO38" i="54"/>
  <c r="CO37" i="54"/>
  <c r="CO36" i="54"/>
  <c r="CO35" i="54"/>
  <c r="CO34" i="54"/>
  <c r="CO33" i="54"/>
  <c r="CO32" i="54"/>
  <c r="CO31" i="54"/>
  <c r="CO30" i="54"/>
  <c r="CO29" i="54"/>
  <c r="CO28" i="54"/>
  <c r="CO27" i="54"/>
  <c r="CO26" i="54"/>
  <c r="CO25" i="54"/>
  <c r="CO24" i="54"/>
  <c r="CO23" i="54"/>
  <c r="CO22" i="54"/>
  <c r="CO21" i="54"/>
  <c r="CO20" i="54"/>
  <c r="CO19" i="54"/>
  <c r="CO18" i="54"/>
  <c r="CO17" i="54"/>
  <c r="CO16" i="54"/>
  <c r="CO15" i="54"/>
  <c r="CO14" i="54"/>
  <c r="CO13" i="54"/>
  <c r="CO12" i="54"/>
  <c r="CO11" i="54"/>
  <c r="CO10" i="54"/>
  <c r="CO9" i="54"/>
  <c r="CZ7" i="54"/>
  <c r="DA52" i="54" s="1"/>
  <c r="AY7" i="54"/>
  <c r="AQ8" i="53"/>
  <c r="AS8" i="53"/>
  <c r="AW8" i="53"/>
  <c r="AY8" i="53"/>
  <c r="AZ8" i="53"/>
  <c r="F8" i="53"/>
  <c r="G8" i="53"/>
  <c r="P8" i="53"/>
  <c r="R8" i="53"/>
  <c r="T8" i="53"/>
  <c r="V8" i="53"/>
  <c r="X8" i="53"/>
  <c r="Y8" i="53"/>
  <c r="AA8" i="53"/>
  <c r="AA54" i="53" s="1"/>
  <c r="AC8" i="53"/>
  <c r="AE8" i="53"/>
  <c r="AE54" i="53" s="1"/>
  <c r="AH8" i="53"/>
  <c r="AI8" i="53"/>
  <c r="AK8" i="53"/>
  <c r="AM8" i="53"/>
  <c r="AO8" i="53"/>
  <c r="AX54" i="53"/>
  <c r="AW54" i="53"/>
  <c r="AT54" i="53"/>
  <c r="AS54" i="53"/>
  <c r="AR54" i="53"/>
  <c r="AQ54" i="53"/>
  <c r="AP54" i="53"/>
  <c r="AO54" i="53"/>
  <c r="AN54" i="53"/>
  <c r="AM54" i="53"/>
  <c r="AL54" i="53"/>
  <c r="AK54" i="53"/>
  <c r="AJ54" i="53"/>
  <c r="AI54" i="53"/>
  <c r="AH54" i="53"/>
  <c r="AG54" i="53"/>
  <c r="AF54" i="53"/>
  <c r="AD54" i="53"/>
  <c r="AB54" i="53"/>
  <c r="Z54" i="53"/>
  <c r="Y54" i="53"/>
  <c r="X54" i="53"/>
  <c r="W54" i="53"/>
  <c r="V54" i="53"/>
  <c r="U54" i="53"/>
  <c r="T54" i="53"/>
  <c r="S54" i="53"/>
  <c r="R54" i="53"/>
  <c r="Q54" i="53"/>
  <c r="P54" i="53"/>
  <c r="O54" i="53"/>
  <c r="H54" i="53"/>
  <c r="G54" i="53"/>
  <c r="F54" i="53"/>
  <c r="E54" i="53"/>
  <c r="CO53" i="53"/>
  <c r="CO52" i="53"/>
  <c r="CO51" i="53"/>
  <c r="CO50" i="53"/>
  <c r="CO49" i="53"/>
  <c r="CO48" i="53"/>
  <c r="CO47" i="53"/>
  <c r="CO46" i="53"/>
  <c r="CO45" i="53"/>
  <c r="CO44" i="53"/>
  <c r="CO43" i="53"/>
  <c r="CO42" i="53"/>
  <c r="CO41" i="53"/>
  <c r="CO40" i="53"/>
  <c r="CO39" i="53"/>
  <c r="CO38" i="53"/>
  <c r="CO37" i="53"/>
  <c r="CO36" i="53"/>
  <c r="CO35" i="53"/>
  <c r="CO34" i="53"/>
  <c r="CO33" i="53"/>
  <c r="CO32" i="53"/>
  <c r="CO31" i="53"/>
  <c r="CO30" i="53"/>
  <c r="CO29" i="53"/>
  <c r="CO28" i="53"/>
  <c r="CO27" i="53"/>
  <c r="CO26" i="53"/>
  <c r="CO25" i="53"/>
  <c r="CO24" i="53"/>
  <c r="CO23" i="53"/>
  <c r="CO22" i="53"/>
  <c r="CO21" i="53"/>
  <c r="CO20" i="53"/>
  <c r="CO19" i="53"/>
  <c r="CO18" i="53"/>
  <c r="CO17" i="53"/>
  <c r="CO16" i="53"/>
  <c r="CO15" i="53"/>
  <c r="CO14" i="53"/>
  <c r="CO13" i="53"/>
  <c r="CO12" i="53"/>
  <c r="CO11" i="53"/>
  <c r="CO10" i="53"/>
  <c r="CO9" i="53"/>
  <c r="AC54" i="53"/>
  <c r="CZ7" i="53"/>
  <c r="DA52" i="53" s="1"/>
  <c r="AY7" i="53"/>
  <c r="AH8" i="52"/>
  <c r="AI8" i="52"/>
  <c r="AK8" i="52"/>
  <c r="AM8" i="52"/>
  <c r="AO8" i="52"/>
  <c r="AQ8" i="52"/>
  <c r="AS8" i="52"/>
  <c r="AW8" i="52"/>
  <c r="AY8" i="52"/>
  <c r="AZ8" i="52"/>
  <c r="F8" i="52"/>
  <c r="G8" i="52"/>
  <c r="P8" i="52"/>
  <c r="R8" i="52"/>
  <c r="T8" i="52"/>
  <c r="V8" i="52"/>
  <c r="X8" i="52"/>
  <c r="Y8" i="52"/>
  <c r="AA8" i="52"/>
  <c r="AA54" i="52" s="1"/>
  <c r="AC8" i="52"/>
  <c r="AC54" i="52" s="1"/>
  <c r="AE8" i="52"/>
  <c r="AE54" i="52" s="1"/>
  <c r="AX54" i="52"/>
  <c r="AW54" i="52"/>
  <c r="AT54" i="52"/>
  <c r="AS54" i="52"/>
  <c r="AR54" i="52"/>
  <c r="AQ54" i="52"/>
  <c r="AP54" i="52"/>
  <c r="AO54" i="52"/>
  <c r="AN54" i="52"/>
  <c r="AM54" i="52"/>
  <c r="AL54" i="52"/>
  <c r="AK54" i="52"/>
  <c r="AJ54" i="52"/>
  <c r="AI54" i="52"/>
  <c r="AH54" i="52"/>
  <c r="AG54" i="52"/>
  <c r="AF54" i="52"/>
  <c r="AD54" i="52"/>
  <c r="AB54" i="52"/>
  <c r="Z54" i="52"/>
  <c r="Y54" i="52"/>
  <c r="X54" i="52"/>
  <c r="W54" i="52"/>
  <c r="V54" i="52"/>
  <c r="U54" i="52"/>
  <c r="T54" i="52"/>
  <c r="S54" i="52"/>
  <c r="R54" i="52"/>
  <c r="Q54" i="52"/>
  <c r="P54" i="52"/>
  <c r="O54" i="52"/>
  <c r="H54" i="52"/>
  <c r="G54" i="52"/>
  <c r="F54" i="52"/>
  <c r="E54" i="52"/>
  <c r="CO53" i="52"/>
  <c r="CO52" i="52"/>
  <c r="CO51" i="52"/>
  <c r="CO50" i="52"/>
  <c r="CO49" i="52"/>
  <c r="CO48" i="52"/>
  <c r="CO47" i="52"/>
  <c r="CO46" i="52"/>
  <c r="CO45" i="52"/>
  <c r="CO44" i="52"/>
  <c r="CO43" i="52"/>
  <c r="CO42" i="52"/>
  <c r="CO41" i="52"/>
  <c r="CO40" i="52"/>
  <c r="CO39" i="52"/>
  <c r="CO38" i="52"/>
  <c r="CO37" i="52"/>
  <c r="CO36" i="52"/>
  <c r="CO35" i="52"/>
  <c r="CO34" i="52"/>
  <c r="CO33" i="52"/>
  <c r="CO32" i="52"/>
  <c r="CO31" i="52"/>
  <c r="CO30" i="52"/>
  <c r="CO29" i="52"/>
  <c r="CO28" i="52"/>
  <c r="CO27" i="52"/>
  <c r="CO26" i="52"/>
  <c r="CO25" i="52"/>
  <c r="CO24" i="52"/>
  <c r="CO23" i="52"/>
  <c r="CO22" i="52"/>
  <c r="CO21" i="52"/>
  <c r="CO20" i="52"/>
  <c r="CO19" i="52"/>
  <c r="CO18" i="52"/>
  <c r="CO17" i="52"/>
  <c r="CO16" i="52"/>
  <c r="CO15" i="52"/>
  <c r="CO14" i="52"/>
  <c r="CO13" i="52"/>
  <c r="CO12" i="52"/>
  <c r="CO11" i="52"/>
  <c r="CO10" i="52"/>
  <c r="CO9" i="52"/>
  <c r="CZ7" i="52"/>
  <c r="DA29" i="52" s="1"/>
  <c r="AY7" i="52"/>
  <c r="AH8" i="51"/>
  <c r="AI8" i="51"/>
  <c r="AK8" i="51"/>
  <c r="AM8" i="51"/>
  <c r="AO8" i="51"/>
  <c r="AQ8" i="51"/>
  <c r="AS8" i="51"/>
  <c r="AW8" i="51"/>
  <c r="AY8" i="51"/>
  <c r="AZ8" i="51"/>
  <c r="F8" i="51"/>
  <c r="G8" i="51"/>
  <c r="P8" i="51"/>
  <c r="R8" i="51"/>
  <c r="T8" i="51"/>
  <c r="V8" i="51"/>
  <c r="X8" i="51"/>
  <c r="Y8" i="51"/>
  <c r="AA8" i="51"/>
  <c r="AC8" i="51"/>
  <c r="AC54" i="51" s="1"/>
  <c r="AE8" i="51"/>
  <c r="AE54" i="51" s="1"/>
  <c r="AX54" i="51"/>
  <c r="AW54" i="51"/>
  <c r="AT54" i="51"/>
  <c r="AS54" i="51"/>
  <c r="AR54" i="51"/>
  <c r="AQ54" i="51"/>
  <c r="AP54" i="51"/>
  <c r="AO54" i="51"/>
  <c r="AN54" i="51"/>
  <c r="AM54" i="51"/>
  <c r="AL54" i="51"/>
  <c r="AK54" i="51"/>
  <c r="AJ54" i="51"/>
  <c r="AI54" i="51"/>
  <c r="AH54" i="51"/>
  <c r="AG54" i="51"/>
  <c r="AF54" i="51"/>
  <c r="AD54" i="51"/>
  <c r="AB54" i="51"/>
  <c r="Z54" i="51"/>
  <c r="Y54" i="51"/>
  <c r="X54" i="51"/>
  <c r="W54" i="51"/>
  <c r="V54" i="51"/>
  <c r="U54" i="51"/>
  <c r="T54" i="51"/>
  <c r="S54" i="51"/>
  <c r="R54" i="51"/>
  <c r="Q54" i="51"/>
  <c r="P54" i="51"/>
  <c r="O54" i="51"/>
  <c r="H54" i="51"/>
  <c r="G54" i="51"/>
  <c r="F54" i="51"/>
  <c r="E54" i="51"/>
  <c r="CO53" i="51"/>
  <c r="CO52" i="51"/>
  <c r="CO51" i="51"/>
  <c r="CO50" i="51"/>
  <c r="CO49" i="51"/>
  <c r="CO48" i="51"/>
  <c r="CO47" i="51"/>
  <c r="CO46" i="51"/>
  <c r="CO45" i="51"/>
  <c r="CO44" i="51"/>
  <c r="CO43" i="51"/>
  <c r="CO42" i="51"/>
  <c r="CO41" i="51"/>
  <c r="CO40" i="51"/>
  <c r="CO39" i="51"/>
  <c r="CO38" i="51"/>
  <c r="CO37" i="51"/>
  <c r="CO36" i="51"/>
  <c r="CO35" i="51"/>
  <c r="CO34" i="51"/>
  <c r="CO33" i="51"/>
  <c r="CO32" i="51"/>
  <c r="CO31" i="51"/>
  <c r="CO30" i="51"/>
  <c r="CO29" i="51"/>
  <c r="CO28" i="51"/>
  <c r="CO27" i="51"/>
  <c r="CO26" i="51"/>
  <c r="CO25" i="51"/>
  <c r="CO24" i="51"/>
  <c r="CO23" i="51"/>
  <c r="CO22" i="51"/>
  <c r="CO21" i="51"/>
  <c r="CO20" i="51"/>
  <c r="CO19" i="51"/>
  <c r="CO18" i="51"/>
  <c r="CO17" i="51"/>
  <c r="CO16" i="51"/>
  <c r="CO15" i="51"/>
  <c r="CO14" i="51"/>
  <c r="CO13" i="51"/>
  <c r="CO12" i="51"/>
  <c r="CO11" i="51"/>
  <c r="CO10" i="51"/>
  <c r="CO9" i="51"/>
  <c r="AA54" i="51"/>
  <c r="CZ7" i="51"/>
  <c r="DA11" i="51" s="1"/>
  <c r="AY7" i="51"/>
  <c r="AY8" i="50"/>
  <c r="AZ8" i="50"/>
  <c r="AH8" i="50"/>
  <c r="AI8" i="50"/>
  <c r="AK8" i="50"/>
  <c r="AM8" i="50"/>
  <c r="AO8" i="50"/>
  <c r="AQ8" i="50"/>
  <c r="AS8" i="50"/>
  <c r="AW8" i="50"/>
  <c r="F8" i="50"/>
  <c r="G8" i="50"/>
  <c r="P8" i="50"/>
  <c r="R8" i="50"/>
  <c r="T8" i="50"/>
  <c r="V8" i="50"/>
  <c r="X8" i="50"/>
  <c r="Y8" i="50"/>
  <c r="AA8" i="50"/>
  <c r="AA54" i="50" s="1"/>
  <c r="AC8" i="50"/>
  <c r="AC54" i="50" s="1"/>
  <c r="AE8" i="50"/>
  <c r="AE54" i="50" s="1"/>
  <c r="AX54" i="50"/>
  <c r="AW54" i="50"/>
  <c r="AT54" i="50"/>
  <c r="AS54" i="50"/>
  <c r="AR54" i="50"/>
  <c r="AQ54" i="50"/>
  <c r="AP54" i="50"/>
  <c r="AO54" i="50"/>
  <c r="AN54" i="50"/>
  <c r="AM54" i="50"/>
  <c r="AL54" i="50"/>
  <c r="AK54" i="50"/>
  <c r="AJ54" i="50"/>
  <c r="AI54" i="50"/>
  <c r="AH54" i="50"/>
  <c r="AG54" i="50"/>
  <c r="AF54" i="50"/>
  <c r="AD54" i="50"/>
  <c r="AB54" i="50"/>
  <c r="Z54" i="50"/>
  <c r="Y54" i="50"/>
  <c r="X54" i="50"/>
  <c r="W54" i="50"/>
  <c r="V54" i="50"/>
  <c r="U54" i="50"/>
  <c r="T54" i="50"/>
  <c r="S54" i="50"/>
  <c r="R54" i="50"/>
  <c r="Q54" i="50"/>
  <c r="P54" i="50"/>
  <c r="O54" i="50"/>
  <c r="H54" i="50"/>
  <c r="G54" i="50"/>
  <c r="F54" i="50"/>
  <c r="E54" i="50"/>
  <c r="CO53" i="50"/>
  <c r="CO52" i="50"/>
  <c r="CO51" i="50"/>
  <c r="CO50" i="50"/>
  <c r="CO49" i="50"/>
  <c r="CO48" i="50"/>
  <c r="CO47" i="50"/>
  <c r="CO46" i="50"/>
  <c r="CO45" i="50"/>
  <c r="CO44" i="50"/>
  <c r="CO43" i="50"/>
  <c r="CO42" i="50"/>
  <c r="CO41" i="50"/>
  <c r="CO40" i="50"/>
  <c r="CO39" i="50"/>
  <c r="CO38" i="50"/>
  <c r="CO37" i="50"/>
  <c r="CO36" i="50"/>
  <c r="CO35" i="50"/>
  <c r="CO34" i="50"/>
  <c r="CO33" i="50"/>
  <c r="CO32" i="50"/>
  <c r="CO31" i="50"/>
  <c r="CO30" i="50"/>
  <c r="CO29" i="50"/>
  <c r="CO28" i="50"/>
  <c r="CO27" i="50"/>
  <c r="CO26" i="50"/>
  <c r="CO25" i="50"/>
  <c r="CO24" i="50"/>
  <c r="CO23" i="50"/>
  <c r="CO22" i="50"/>
  <c r="CO21" i="50"/>
  <c r="CO20" i="50"/>
  <c r="CO19" i="50"/>
  <c r="CO18" i="50"/>
  <c r="CO17" i="50"/>
  <c r="CO16" i="50"/>
  <c r="CO15" i="50"/>
  <c r="CO14" i="50"/>
  <c r="CO13" i="50"/>
  <c r="CO12" i="50"/>
  <c r="CO11" i="50"/>
  <c r="CO10" i="50"/>
  <c r="CO9" i="50"/>
  <c r="CZ7" i="50"/>
  <c r="DA52" i="50" s="1"/>
  <c r="AY7" i="50"/>
  <c r="AY8" i="49"/>
  <c r="AZ8" i="49"/>
  <c r="AH8" i="49"/>
  <c r="AI8" i="49"/>
  <c r="AK8" i="49"/>
  <c r="AM8" i="49"/>
  <c r="AO8" i="49"/>
  <c r="AQ8" i="49"/>
  <c r="AS8" i="49"/>
  <c r="AW8" i="49"/>
  <c r="F8" i="49"/>
  <c r="G8" i="49"/>
  <c r="P8" i="49"/>
  <c r="R8" i="49"/>
  <c r="T8" i="49"/>
  <c r="V8" i="49"/>
  <c r="X8" i="49"/>
  <c r="Y8" i="49"/>
  <c r="AA8" i="49"/>
  <c r="AA54" i="49" s="1"/>
  <c r="AC8" i="49"/>
  <c r="AC54" i="49" s="1"/>
  <c r="AE8" i="49"/>
  <c r="AE54" i="49" s="1"/>
  <c r="AX54" i="49"/>
  <c r="AW54" i="49"/>
  <c r="AT54" i="49"/>
  <c r="AS54" i="49"/>
  <c r="AR54" i="49"/>
  <c r="AQ54" i="49"/>
  <c r="AP54" i="49"/>
  <c r="AO54" i="49"/>
  <c r="AN54" i="49"/>
  <c r="AM54" i="49"/>
  <c r="AL54" i="49"/>
  <c r="AK54" i="49"/>
  <c r="AJ54" i="49"/>
  <c r="AI54" i="49"/>
  <c r="AH54" i="49"/>
  <c r="AG54" i="49"/>
  <c r="AF54" i="49"/>
  <c r="AD54" i="49"/>
  <c r="AB54" i="49"/>
  <c r="Z54" i="49"/>
  <c r="Y54" i="49"/>
  <c r="X54" i="49"/>
  <c r="W54" i="49"/>
  <c r="V54" i="49"/>
  <c r="U54" i="49"/>
  <c r="T54" i="49"/>
  <c r="S54" i="49"/>
  <c r="R54" i="49"/>
  <c r="Q54" i="49"/>
  <c r="P54" i="49"/>
  <c r="O54" i="49"/>
  <c r="H54" i="49"/>
  <c r="G54" i="49"/>
  <c r="F54" i="49"/>
  <c r="E54" i="49"/>
  <c r="CO53" i="49"/>
  <c r="CO52" i="49"/>
  <c r="CO51" i="49"/>
  <c r="CO50" i="49"/>
  <c r="CO49" i="49"/>
  <c r="CO48" i="49"/>
  <c r="CO47" i="49"/>
  <c r="CO46" i="49"/>
  <c r="CO45" i="49"/>
  <c r="CO44" i="49"/>
  <c r="CO43" i="49"/>
  <c r="CO42" i="49"/>
  <c r="CO41" i="49"/>
  <c r="CO40" i="49"/>
  <c r="CO39" i="49"/>
  <c r="CO38" i="49"/>
  <c r="CO37" i="49"/>
  <c r="CO36" i="49"/>
  <c r="CO35" i="49"/>
  <c r="CO34" i="49"/>
  <c r="CO33" i="49"/>
  <c r="CO32" i="49"/>
  <c r="CO31" i="49"/>
  <c r="CO30" i="49"/>
  <c r="CO29" i="49"/>
  <c r="CO28" i="49"/>
  <c r="CO27" i="49"/>
  <c r="CO26" i="49"/>
  <c r="CO25" i="49"/>
  <c r="CO24" i="49"/>
  <c r="CO23" i="49"/>
  <c r="CO22" i="49"/>
  <c r="CO21" i="49"/>
  <c r="CO20" i="49"/>
  <c r="CO19" i="49"/>
  <c r="CO18" i="49"/>
  <c r="CO17" i="49"/>
  <c r="CO16" i="49"/>
  <c r="CO15" i="49"/>
  <c r="CO14" i="49"/>
  <c r="CO13" i="49"/>
  <c r="CO12" i="49"/>
  <c r="CO11" i="49"/>
  <c r="CO10" i="49"/>
  <c r="CO9" i="49"/>
  <c r="CZ7" i="49"/>
  <c r="DA52" i="49" s="1"/>
  <c r="AY7" i="49"/>
  <c r="AY8" i="48"/>
  <c r="AZ8" i="48"/>
  <c r="AH8" i="48"/>
  <c r="AI8" i="48"/>
  <c r="AK8" i="48"/>
  <c r="AM8" i="48"/>
  <c r="AO8" i="48"/>
  <c r="AQ8" i="48"/>
  <c r="AS8" i="48"/>
  <c r="AW8" i="48"/>
  <c r="F8" i="48"/>
  <c r="G8" i="48"/>
  <c r="P8" i="48"/>
  <c r="R8" i="48"/>
  <c r="T8" i="48"/>
  <c r="V8" i="48"/>
  <c r="X8" i="48"/>
  <c r="Y8" i="48"/>
  <c r="AA8" i="48"/>
  <c r="AA54" i="48" s="1"/>
  <c r="AC8" i="48"/>
  <c r="AC54" i="48" s="1"/>
  <c r="AE8" i="48"/>
  <c r="AE54" i="48" s="1"/>
  <c r="AX54" i="48"/>
  <c r="AW54" i="48"/>
  <c r="AT54" i="48"/>
  <c r="AS54" i="48"/>
  <c r="AR54" i="48"/>
  <c r="AQ54" i="48"/>
  <c r="AP54" i="48"/>
  <c r="AO54" i="48"/>
  <c r="AN54" i="48"/>
  <c r="AM54" i="48"/>
  <c r="AL54" i="48"/>
  <c r="AK54" i="48"/>
  <c r="AJ54" i="48"/>
  <c r="AI54" i="48"/>
  <c r="AH54" i="48"/>
  <c r="AG54" i="48"/>
  <c r="AF54" i="48"/>
  <c r="AD54" i="48"/>
  <c r="AB54" i="48"/>
  <c r="Z54" i="48"/>
  <c r="Y54" i="48"/>
  <c r="X54" i="48"/>
  <c r="W54" i="48"/>
  <c r="V54" i="48"/>
  <c r="U54" i="48"/>
  <c r="T54" i="48"/>
  <c r="S54" i="48"/>
  <c r="R54" i="48"/>
  <c r="Q54" i="48"/>
  <c r="P54" i="48"/>
  <c r="O54" i="48"/>
  <c r="H54" i="48"/>
  <c r="G54" i="48"/>
  <c r="F54" i="48"/>
  <c r="E54" i="48"/>
  <c r="CO53" i="48"/>
  <c r="CO52" i="48"/>
  <c r="CO51" i="48"/>
  <c r="CO50" i="48"/>
  <c r="CO49" i="48"/>
  <c r="CO48" i="48"/>
  <c r="CO47" i="48"/>
  <c r="CO46" i="48"/>
  <c r="CO45" i="48"/>
  <c r="CO44" i="48"/>
  <c r="CO43" i="48"/>
  <c r="CO42" i="48"/>
  <c r="CO41" i="48"/>
  <c r="CO40" i="48"/>
  <c r="CO39" i="48"/>
  <c r="CO38" i="48"/>
  <c r="CO37" i="48"/>
  <c r="CO36" i="48"/>
  <c r="CO35" i="48"/>
  <c r="CO34" i="48"/>
  <c r="CO33" i="48"/>
  <c r="CO32" i="48"/>
  <c r="CO31" i="48"/>
  <c r="CO30" i="48"/>
  <c r="CO29" i="48"/>
  <c r="CO28" i="48"/>
  <c r="CO27" i="48"/>
  <c r="CO26" i="48"/>
  <c r="CO25" i="48"/>
  <c r="CO24" i="48"/>
  <c r="CO23" i="48"/>
  <c r="CO22" i="48"/>
  <c r="CO21" i="48"/>
  <c r="CO20" i="48"/>
  <c r="CO19" i="48"/>
  <c r="CO18" i="48"/>
  <c r="CO17" i="48"/>
  <c r="CO16" i="48"/>
  <c r="CO15" i="48"/>
  <c r="CO14" i="48"/>
  <c r="CO13" i="48"/>
  <c r="CO12" i="48"/>
  <c r="CO11" i="48"/>
  <c r="CO10" i="48"/>
  <c r="CO9" i="48"/>
  <c r="CZ7" i="48"/>
  <c r="AY7" i="48"/>
  <c r="CG57" i="47" l="1"/>
  <c r="CG8" i="48"/>
  <c r="CG56" i="48" s="1"/>
  <c r="CO54" i="54"/>
  <c r="AY54" i="53"/>
  <c r="AY54" i="52"/>
  <c r="CO54" i="53"/>
  <c r="AY54" i="49"/>
  <c r="AY54" i="50"/>
  <c r="CO54" i="49"/>
  <c r="CO54" i="50"/>
  <c r="CO54" i="51"/>
  <c r="D54" i="53"/>
  <c r="AY54" i="54"/>
  <c r="DA13" i="52"/>
  <c r="DA41" i="52"/>
  <c r="DA25" i="52"/>
  <c r="DA33" i="52"/>
  <c r="DA9" i="52"/>
  <c r="DA17" i="52"/>
  <c r="DA17" i="54"/>
  <c r="DA33" i="54"/>
  <c r="DA37" i="54"/>
  <c r="DA45" i="54"/>
  <c r="DA53" i="54"/>
  <c r="DB7" i="54"/>
  <c r="D54" i="54"/>
  <c r="DA10" i="54"/>
  <c r="DA14" i="54"/>
  <c r="DA18" i="54"/>
  <c r="DA22" i="54"/>
  <c r="DA26" i="54"/>
  <c r="DA30" i="54"/>
  <c r="DA34" i="54"/>
  <c r="DA38" i="54"/>
  <c r="DA42" i="54"/>
  <c r="DA46" i="54"/>
  <c r="DA50" i="54"/>
  <c r="DA9" i="54"/>
  <c r="DA13" i="54"/>
  <c r="DA25" i="54"/>
  <c r="DA29" i="54"/>
  <c r="DA41" i="54"/>
  <c r="DA49" i="54"/>
  <c r="DA11" i="54"/>
  <c r="DA15" i="54"/>
  <c r="DA19" i="54"/>
  <c r="DA23" i="54"/>
  <c r="DA27" i="54"/>
  <c r="DA31" i="54"/>
  <c r="DA35" i="54"/>
  <c r="DA39" i="54"/>
  <c r="DA43" i="54"/>
  <c r="DA47" i="54"/>
  <c r="DA51" i="54"/>
  <c r="DA21" i="54"/>
  <c r="DA12" i="54"/>
  <c r="DA16" i="54"/>
  <c r="DA20" i="54"/>
  <c r="DA24" i="54"/>
  <c r="DA28" i="54"/>
  <c r="DA32" i="54"/>
  <c r="DA36" i="54"/>
  <c r="DA40" i="54"/>
  <c r="DA44" i="54"/>
  <c r="DA48" i="54"/>
  <c r="DA21" i="53"/>
  <c r="DA25" i="53"/>
  <c r="DA41" i="53"/>
  <c r="DB7" i="53"/>
  <c r="DA10" i="53"/>
  <c r="DA14" i="53"/>
  <c r="DA18" i="53"/>
  <c r="DA22" i="53"/>
  <c r="DA26" i="53"/>
  <c r="DA30" i="53"/>
  <c r="DA34" i="53"/>
  <c r="DA38" i="53"/>
  <c r="DA42" i="53"/>
  <c r="DA46" i="53"/>
  <c r="DA50" i="53"/>
  <c r="DA13" i="53"/>
  <c r="DA17" i="53"/>
  <c r="DA29" i="53"/>
  <c r="DA37" i="53"/>
  <c r="DA45" i="53"/>
  <c r="DA53" i="53"/>
  <c r="DA11" i="53"/>
  <c r="DA15" i="53"/>
  <c r="DA19" i="53"/>
  <c r="DA23" i="53"/>
  <c r="DA27" i="53"/>
  <c r="DA31" i="53"/>
  <c r="DA35" i="53"/>
  <c r="DA39" i="53"/>
  <c r="DA43" i="53"/>
  <c r="DA47" i="53"/>
  <c r="DA51" i="53"/>
  <c r="DA9" i="53"/>
  <c r="DA33" i="53"/>
  <c r="DA49" i="53"/>
  <c r="DA12" i="53"/>
  <c r="DA16" i="53"/>
  <c r="DA20" i="53"/>
  <c r="DA24" i="53"/>
  <c r="DA28" i="53"/>
  <c r="DA32" i="53"/>
  <c r="DA36" i="53"/>
  <c r="DA40" i="53"/>
  <c r="DA44" i="53"/>
  <c r="DA48" i="53"/>
  <c r="DA52" i="52"/>
  <c r="DA48" i="52"/>
  <c r="DA44" i="52"/>
  <c r="DA40" i="52"/>
  <c r="DA36" i="52"/>
  <c r="DA32" i="52"/>
  <c r="DA28" i="52"/>
  <c r="DA24" i="52"/>
  <c r="DA20" i="52"/>
  <c r="DA16" i="52"/>
  <c r="DA12" i="52"/>
  <c r="DA51" i="52"/>
  <c r="DA47" i="52"/>
  <c r="DA43" i="52"/>
  <c r="DA39" i="52"/>
  <c r="DA35" i="52"/>
  <c r="DA31" i="52"/>
  <c r="DA27" i="52"/>
  <c r="DA23" i="52"/>
  <c r="DA19" i="52"/>
  <c r="DA15" i="52"/>
  <c r="DA11" i="52"/>
  <c r="DA50" i="52"/>
  <c r="DA46" i="52"/>
  <c r="DA42" i="52"/>
  <c r="DA38" i="52"/>
  <c r="DA34" i="52"/>
  <c r="DA30" i="52"/>
  <c r="DA26" i="52"/>
  <c r="DA22" i="52"/>
  <c r="DA18" i="52"/>
  <c r="DA14" i="52"/>
  <c r="DA10" i="52"/>
  <c r="DB7" i="52"/>
  <c r="DA53" i="52"/>
  <c r="DA49" i="52"/>
  <c r="DA45" i="52"/>
  <c r="DA21" i="52"/>
  <c r="DA37" i="52"/>
  <c r="CO54" i="52"/>
  <c r="D54" i="52"/>
  <c r="D54" i="51"/>
  <c r="AY54" i="51"/>
  <c r="DA52" i="51"/>
  <c r="DA48" i="51"/>
  <c r="DA44" i="51"/>
  <c r="DA40" i="51"/>
  <c r="DA36" i="51"/>
  <c r="DA32" i="51"/>
  <c r="DA28" i="51"/>
  <c r="DA24" i="51"/>
  <c r="DA20" i="51"/>
  <c r="DA16" i="51"/>
  <c r="DA12" i="51"/>
  <c r="DA46" i="51"/>
  <c r="DA42" i="51"/>
  <c r="DA34" i="51"/>
  <c r="DA18" i="51"/>
  <c r="DA51" i="51"/>
  <c r="DA47" i="51"/>
  <c r="DA43" i="51"/>
  <c r="DA39" i="51"/>
  <c r="DA35" i="51"/>
  <c r="DA31" i="51"/>
  <c r="DA27" i="51"/>
  <c r="DA23" i="51"/>
  <c r="DA19" i="51"/>
  <c r="DA15" i="51"/>
  <c r="DA50" i="51"/>
  <c r="DA38" i="51"/>
  <c r="DA30" i="51"/>
  <c r="DA26" i="51"/>
  <c r="DA22" i="51"/>
  <c r="DA14" i="51"/>
  <c r="DA10" i="51"/>
  <c r="DB7" i="51"/>
  <c r="DA9" i="51"/>
  <c r="DA13" i="51"/>
  <c r="DA17" i="51"/>
  <c r="DA21" i="51"/>
  <c r="DA25" i="51"/>
  <c r="DA29" i="51"/>
  <c r="DA33" i="51"/>
  <c r="DA37" i="51"/>
  <c r="DA41" i="51"/>
  <c r="DA45" i="51"/>
  <c r="DA49" i="51"/>
  <c r="DA53" i="51"/>
  <c r="DA21" i="50"/>
  <c r="DA37" i="50"/>
  <c r="DB7" i="50"/>
  <c r="D54" i="50"/>
  <c r="DA10" i="50"/>
  <c r="DA14" i="50"/>
  <c r="DA18" i="50"/>
  <c r="DA22" i="50"/>
  <c r="DA26" i="50"/>
  <c r="DA30" i="50"/>
  <c r="DA34" i="50"/>
  <c r="DA38" i="50"/>
  <c r="DA42" i="50"/>
  <c r="DA46" i="50"/>
  <c r="DA50" i="50"/>
  <c r="DA13" i="50"/>
  <c r="DA29" i="50"/>
  <c r="DA45" i="50"/>
  <c r="DA11" i="50"/>
  <c r="DA15" i="50"/>
  <c r="DA19" i="50"/>
  <c r="DA23" i="50"/>
  <c r="DA27" i="50"/>
  <c r="DA31" i="50"/>
  <c r="DA35" i="50"/>
  <c r="DA39" i="50"/>
  <c r="DA43" i="50"/>
  <c r="DA47" i="50"/>
  <c r="DA51" i="50"/>
  <c r="DA9" i="50"/>
  <c r="DA54" i="50" s="1"/>
  <c r="DA17" i="50"/>
  <c r="DA25" i="50"/>
  <c r="DA33" i="50"/>
  <c r="DA41" i="50"/>
  <c r="DA49" i="50"/>
  <c r="DA53" i="50"/>
  <c r="DA12" i="50"/>
  <c r="DA16" i="50"/>
  <c r="DA20" i="50"/>
  <c r="DA24" i="50"/>
  <c r="DA28" i="50"/>
  <c r="DA32" i="50"/>
  <c r="DA36" i="50"/>
  <c r="DA40" i="50"/>
  <c r="DA44" i="50"/>
  <c r="DA48" i="50"/>
  <c r="DA13" i="49"/>
  <c r="DA29" i="49"/>
  <c r="DA33" i="49"/>
  <c r="DA41" i="49"/>
  <c r="DA45" i="49"/>
  <c r="DA53" i="49"/>
  <c r="DB7" i="49"/>
  <c r="D54" i="49"/>
  <c r="DA10" i="49"/>
  <c r="DA14" i="49"/>
  <c r="DA18" i="49"/>
  <c r="DA22" i="49"/>
  <c r="DA26" i="49"/>
  <c r="DA30" i="49"/>
  <c r="DA34" i="49"/>
  <c r="DA38" i="49"/>
  <c r="DA42" i="49"/>
  <c r="DA46" i="49"/>
  <c r="DA50" i="49"/>
  <c r="DA9" i="49"/>
  <c r="DA17" i="49"/>
  <c r="DA25" i="49"/>
  <c r="DA11" i="49"/>
  <c r="DA15" i="49"/>
  <c r="DA19" i="49"/>
  <c r="DA23" i="49"/>
  <c r="DA27" i="49"/>
  <c r="DA31" i="49"/>
  <c r="DA35" i="49"/>
  <c r="DA39" i="49"/>
  <c r="DA43" i="49"/>
  <c r="DA47" i="49"/>
  <c r="DA51" i="49"/>
  <c r="DA21" i="49"/>
  <c r="DA37" i="49"/>
  <c r="DA49" i="49"/>
  <c r="DA12" i="49"/>
  <c r="DA16" i="49"/>
  <c r="DA20" i="49"/>
  <c r="DA24" i="49"/>
  <c r="DA28" i="49"/>
  <c r="DA32" i="49"/>
  <c r="DA36" i="49"/>
  <c r="DA40" i="49"/>
  <c r="DA44" i="49"/>
  <c r="DA48" i="49"/>
  <c r="CO54" i="48"/>
  <c r="D54" i="48"/>
  <c r="AY54" i="48"/>
  <c r="DA52" i="48"/>
  <c r="DA48" i="48"/>
  <c r="DA44" i="48"/>
  <c r="DA40" i="48"/>
  <c r="DA36" i="48"/>
  <c r="DA32" i="48"/>
  <c r="DA28" i="48"/>
  <c r="DA24" i="48"/>
  <c r="DA20" i="48"/>
  <c r="DA16" i="48"/>
  <c r="DA12" i="48"/>
  <c r="DA42" i="48"/>
  <c r="DA38" i="48"/>
  <c r="DA30" i="48"/>
  <c r="DA26" i="48"/>
  <c r="DA18" i="48"/>
  <c r="DA14" i="48"/>
  <c r="DA51" i="48"/>
  <c r="DA47" i="48"/>
  <c r="DA43" i="48"/>
  <c r="DA39" i="48"/>
  <c r="DA35" i="48"/>
  <c r="DA31" i="48"/>
  <c r="DA27" i="48"/>
  <c r="DA23" i="48"/>
  <c r="DA19" i="48"/>
  <c r="DA15" i="48"/>
  <c r="DA11" i="48"/>
  <c r="DA50" i="48"/>
  <c r="DA46" i="48"/>
  <c r="DA34" i="48"/>
  <c r="DA22" i="48"/>
  <c r="DA10" i="48"/>
  <c r="DB7" i="48"/>
  <c r="DA9" i="48"/>
  <c r="DA54" i="48" s="1"/>
  <c r="DA13" i="48"/>
  <c r="DA17" i="48"/>
  <c r="DA21" i="48"/>
  <c r="DA25" i="48"/>
  <c r="DA29" i="48"/>
  <c r="DA33" i="48"/>
  <c r="DA37" i="48"/>
  <c r="DA41" i="48"/>
  <c r="DA45" i="48"/>
  <c r="DA49" i="48"/>
  <c r="DA53" i="48"/>
  <c r="DA54" i="51" l="1"/>
  <c r="DA54" i="52"/>
  <c r="DA54" i="49"/>
  <c r="DC11" i="51"/>
  <c r="DC12" i="51"/>
  <c r="DA54" i="53"/>
  <c r="DA54" i="54"/>
  <c r="CG8" i="49"/>
  <c r="CG56" i="49" s="1"/>
  <c r="CG57" i="48"/>
  <c r="CN54" i="50"/>
  <c r="CN54" i="51"/>
  <c r="DC51" i="54"/>
  <c r="DC47" i="54"/>
  <c r="DC43" i="54"/>
  <c r="DC39" i="54"/>
  <c r="DC35" i="54"/>
  <c r="DC31" i="54"/>
  <c r="DC27" i="54"/>
  <c r="DC23" i="54"/>
  <c r="DC19" i="54"/>
  <c r="DC15" i="54"/>
  <c r="DC11" i="54"/>
  <c r="DC50" i="54"/>
  <c r="DC46" i="54"/>
  <c r="DC42" i="54"/>
  <c r="DC38" i="54"/>
  <c r="DC34" i="54"/>
  <c r="DC30" i="54"/>
  <c r="DC26" i="54"/>
  <c r="DC22" i="54"/>
  <c r="DC18" i="54"/>
  <c r="DC14" i="54"/>
  <c r="DC10" i="54"/>
  <c r="DC52" i="54"/>
  <c r="DC48" i="54"/>
  <c r="DC40" i="54"/>
  <c r="DC28" i="54"/>
  <c r="DC24" i="54"/>
  <c r="DC12" i="54"/>
  <c r="DC53" i="54"/>
  <c r="DC49" i="54"/>
  <c r="DC45" i="54"/>
  <c r="DC41" i="54"/>
  <c r="DC37" i="54"/>
  <c r="DC33" i="54"/>
  <c r="DC29" i="54"/>
  <c r="DC25" i="54"/>
  <c r="DC21" i="54"/>
  <c r="DC17" i="54"/>
  <c r="DC13" i="54"/>
  <c r="DC9" i="54"/>
  <c r="DC44" i="54"/>
  <c r="DC36" i="54"/>
  <c r="DC32" i="54"/>
  <c r="DC20" i="54"/>
  <c r="DC16" i="54"/>
  <c r="CN54" i="54"/>
  <c r="DC51" i="53"/>
  <c r="DC47" i="53"/>
  <c r="DC43" i="53"/>
  <c r="DC39" i="53"/>
  <c r="DC35" i="53"/>
  <c r="DC31" i="53"/>
  <c r="DC27" i="53"/>
  <c r="DC23" i="53"/>
  <c r="DC19" i="53"/>
  <c r="DC15" i="53"/>
  <c r="DC11" i="53"/>
  <c r="DC52" i="53"/>
  <c r="DC36" i="53"/>
  <c r="DC32" i="53"/>
  <c r="DC28" i="53"/>
  <c r="DC50" i="53"/>
  <c r="DC46" i="53"/>
  <c r="DC42" i="53"/>
  <c r="DC38" i="53"/>
  <c r="DC34" i="53"/>
  <c r="DC30" i="53"/>
  <c r="DC26" i="53"/>
  <c r="DC22" i="53"/>
  <c r="DC18" i="53"/>
  <c r="DC14" i="53"/>
  <c r="DC10" i="53"/>
  <c r="DC16" i="53"/>
  <c r="DC12" i="53"/>
  <c r="DC53" i="53"/>
  <c r="DC49" i="53"/>
  <c r="DC45" i="53"/>
  <c r="DC41" i="53"/>
  <c r="DC37" i="53"/>
  <c r="DC33" i="53"/>
  <c r="DC29" i="53"/>
  <c r="DC25" i="53"/>
  <c r="DC21" i="53"/>
  <c r="DC17" i="53"/>
  <c r="DC13" i="53"/>
  <c r="DC9" i="53"/>
  <c r="DC48" i="53"/>
  <c r="DC44" i="53"/>
  <c r="DC40" i="53"/>
  <c r="DC24" i="53"/>
  <c r="DC20" i="53"/>
  <c r="CN54" i="53"/>
  <c r="DC51" i="52"/>
  <c r="DC47" i="52"/>
  <c r="DC43" i="52"/>
  <c r="DC39" i="52"/>
  <c r="DC35" i="52"/>
  <c r="DC31" i="52"/>
  <c r="DC27" i="52"/>
  <c r="DC23" i="52"/>
  <c r="DC19" i="52"/>
  <c r="DC15" i="52"/>
  <c r="DC11" i="52"/>
  <c r="DC50" i="52"/>
  <c r="DC46" i="52"/>
  <c r="DC42" i="52"/>
  <c r="DC38" i="52"/>
  <c r="DC34" i="52"/>
  <c r="DC30" i="52"/>
  <c r="DC26" i="52"/>
  <c r="DC22" i="52"/>
  <c r="DC18" i="52"/>
  <c r="DC14" i="52"/>
  <c r="DC10" i="52"/>
  <c r="DC53" i="52"/>
  <c r="DC49" i="52"/>
  <c r="DC45" i="52"/>
  <c r="DC41" i="52"/>
  <c r="DC37" i="52"/>
  <c r="DC33" i="52"/>
  <c r="DC29" i="52"/>
  <c r="DC25" i="52"/>
  <c r="DC21" i="52"/>
  <c r="DC17" i="52"/>
  <c r="DC13" i="52"/>
  <c r="DC9" i="52"/>
  <c r="DC52" i="52"/>
  <c r="DC48" i="52"/>
  <c r="DC32" i="52"/>
  <c r="DC16" i="52"/>
  <c r="DC36" i="52"/>
  <c r="DC20" i="52"/>
  <c r="DC40" i="52"/>
  <c r="DC24" i="52"/>
  <c r="DC44" i="52"/>
  <c r="DC28" i="52"/>
  <c r="DC12" i="52"/>
  <c r="CN54" i="52"/>
  <c r="DC51" i="51"/>
  <c r="DC47" i="51"/>
  <c r="DC43" i="51"/>
  <c r="DC39" i="51"/>
  <c r="DC35" i="51"/>
  <c r="DC31" i="51"/>
  <c r="DC27" i="51"/>
  <c r="DC23" i="51"/>
  <c r="DC19" i="51"/>
  <c r="DC15" i="51"/>
  <c r="DC45" i="51"/>
  <c r="DC41" i="51"/>
  <c r="DC37" i="51"/>
  <c r="DC33" i="51"/>
  <c r="DC21" i="51"/>
  <c r="DC17" i="51"/>
  <c r="DC50" i="51"/>
  <c r="DC46" i="51"/>
  <c r="DC42" i="51"/>
  <c r="DC38" i="51"/>
  <c r="DC34" i="51"/>
  <c r="DC30" i="51"/>
  <c r="DC26" i="51"/>
  <c r="DC22" i="51"/>
  <c r="DC18" i="51"/>
  <c r="DC14" i="51"/>
  <c r="DC10" i="51"/>
  <c r="DC53" i="51"/>
  <c r="DC49" i="51"/>
  <c r="DC29" i="51"/>
  <c r="DC25" i="51"/>
  <c r="DC13" i="51"/>
  <c r="DC9" i="51"/>
  <c r="DC52" i="51"/>
  <c r="DC48" i="51"/>
  <c r="DC44" i="51"/>
  <c r="DC40" i="51"/>
  <c r="DC36" i="51"/>
  <c r="DC32" i="51"/>
  <c r="DC28" i="51"/>
  <c r="DC24" i="51"/>
  <c r="DC20" i="51"/>
  <c r="DC16" i="51"/>
  <c r="DC51" i="50"/>
  <c r="DC47" i="50"/>
  <c r="DC43" i="50"/>
  <c r="DC39" i="50"/>
  <c r="DC35" i="50"/>
  <c r="DC31" i="50"/>
  <c r="DC27" i="50"/>
  <c r="DC23" i="50"/>
  <c r="DC19" i="50"/>
  <c r="DC15" i="50"/>
  <c r="DC11" i="50"/>
  <c r="DC50" i="50"/>
  <c r="DC46" i="50"/>
  <c r="DC42" i="50"/>
  <c r="DC38" i="50"/>
  <c r="DC34" i="50"/>
  <c r="DC30" i="50"/>
  <c r="DC26" i="50"/>
  <c r="DC22" i="50"/>
  <c r="DC18" i="50"/>
  <c r="DC14" i="50"/>
  <c r="DC10" i="50"/>
  <c r="DC52" i="50"/>
  <c r="DC48" i="50"/>
  <c r="DC44" i="50"/>
  <c r="DC32" i="50"/>
  <c r="DC28" i="50"/>
  <c r="DC16" i="50"/>
  <c r="DC12" i="50"/>
  <c r="DC53" i="50"/>
  <c r="DC49" i="50"/>
  <c r="DC45" i="50"/>
  <c r="DC41" i="50"/>
  <c r="DC37" i="50"/>
  <c r="DC33" i="50"/>
  <c r="DC29" i="50"/>
  <c r="DC25" i="50"/>
  <c r="DC21" i="50"/>
  <c r="DC17" i="50"/>
  <c r="DC13" i="50"/>
  <c r="DC9" i="50"/>
  <c r="DC40" i="50"/>
  <c r="DC36" i="50"/>
  <c r="DC24" i="50"/>
  <c r="DC20" i="50"/>
  <c r="CN54" i="49"/>
  <c r="DC51" i="49"/>
  <c r="DC47" i="49"/>
  <c r="DC43" i="49"/>
  <c r="DC39" i="49"/>
  <c r="DC35" i="49"/>
  <c r="DC31" i="49"/>
  <c r="DC27" i="49"/>
  <c r="DC23" i="49"/>
  <c r="DC19" i="49"/>
  <c r="DC15" i="49"/>
  <c r="DC11" i="49"/>
  <c r="DC36" i="49"/>
  <c r="DC20" i="49"/>
  <c r="DC50" i="49"/>
  <c r="DC46" i="49"/>
  <c r="DC42" i="49"/>
  <c r="DC38" i="49"/>
  <c r="DC34" i="49"/>
  <c r="DC30" i="49"/>
  <c r="DC26" i="49"/>
  <c r="DC22" i="49"/>
  <c r="DC18" i="49"/>
  <c r="DC14" i="49"/>
  <c r="DC10" i="49"/>
  <c r="DC52" i="49"/>
  <c r="DC48" i="49"/>
  <c r="DC44" i="49"/>
  <c r="DC24" i="49"/>
  <c r="DC53" i="49"/>
  <c r="DC49" i="49"/>
  <c r="DC45" i="49"/>
  <c r="DC41" i="49"/>
  <c r="DC37" i="49"/>
  <c r="DC33" i="49"/>
  <c r="DC29" i="49"/>
  <c r="DC25" i="49"/>
  <c r="DC21" i="49"/>
  <c r="DC17" i="49"/>
  <c r="DC13" i="49"/>
  <c r="DC9" i="49"/>
  <c r="DC40" i="49"/>
  <c r="DC32" i="49"/>
  <c r="DC28" i="49"/>
  <c r="DC16" i="49"/>
  <c r="DC12" i="49"/>
  <c r="CN54" i="48"/>
  <c r="DC51" i="48"/>
  <c r="DC47" i="48"/>
  <c r="DC43" i="48"/>
  <c r="DC39" i="48"/>
  <c r="DC35" i="48"/>
  <c r="DC31" i="48"/>
  <c r="DC27" i="48"/>
  <c r="DC23" i="48"/>
  <c r="DC19" i="48"/>
  <c r="DC15" i="48"/>
  <c r="DC11" i="48"/>
  <c r="DC41" i="48"/>
  <c r="DC37" i="48"/>
  <c r="DC29" i="48"/>
  <c r="DC25" i="48"/>
  <c r="DC21" i="48"/>
  <c r="DC17" i="48"/>
  <c r="DC13" i="48"/>
  <c r="DC9" i="48"/>
  <c r="DC50" i="48"/>
  <c r="DC46" i="48"/>
  <c r="DC42" i="48"/>
  <c r="DC38" i="48"/>
  <c r="DC34" i="48"/>
  <c r="DC30" i="48"/>
  <c r="DC26" i="48"/>
  <c r="DC22" i="48"/>
  <c r="DC18" i="48"/>
  <c r="DC14" i="48"/>
  <c r="DC10" i="48"/>
  <c r="DC53" i="48"/>
  <c r="DC49" i="48"/>
  <c r="DC45" i="48"/>
  <c r="DC33" i="48"/>
  <c r="DC52" i="48"/>
  <c r="DC48" i="48"/>
  <c r="DC44" i="48"/>
  <c r="DC40" i="48"/>
  <c r="DC36" i="48"/>
  <c r="DC32" i="48"/>
  <c r="DC28" i="48"/>
  <c r="DC24" i="48"/>
  <c r="DC20" i="48"/>
  <c r="DC16" i="48"/>
  <c r="DC12" i="48"/>
  <c r="DC54" i="48" l="1"/>
  <c r="DC54" i="52"/>
  <c r="DC54" i="54"/>
  <c r="DC54" i="49"/>
  <c r="DC54" i="51"/>
  <c r="DC54" i="50"/>
  <c r="DC54" i="53"/>
  <c r="CG8" i="50"/>
  <c r="CG56" i="50" s="1"/>
  <c r="CG57" i="49"/>
  <c r="CG8" i="51" l="1"/>
  <c r="CG56" i="51" s="1"/>
  <c r="CG57" i="50"/>
  <c r="AY8" i="47"/>
  <c r="AZ8" i="47"/>
  <c r="AH8" i="47"/>
  <c r="AI8" i="47"/>
  <c r="AK8" i="47"/>
  <c r="AM8" i="47"/>
  <c r="AO8" i="47"/>
  <c r="AQ8" i="47"/>
  <c r="AS8" i="47"/>
  <c r="AW8" i="47"/>
  <c r="F8" i="47"/>
  <c r="G8" i="47"/>
  <c r="P8" i="47"/>
  <c r="R8" i="47"/>
  <c r="T8" i="47"/>
  <c r="V8" i="47"/>
  <c r="X8" i="47"/>
  <c r="Y8" i="47"/>
  <c r="AA8" i="47"/>
  <c r="AA54" i="47" s="1"/>
  <c r="AC8" i="47"/>
  <c r="AC54" i="47" s="1"/>
  <c r="AE8" i="47"/>
  <c r="AE54" i="47" s="1"/>
  <c r="AX54" i="47"/>
  <c r="AW54" i="47"/>
  <c r="AT54" i="47"/>
  <c r="AS54" i="47"/>
  <c r="AR54" i="47"/>
  <c r="AQ54" i="47"/>
  <c r="AP54" i="47"/>
  <c r="AO54" i="47"/>
  <c r="AN54" i="47"/>
  <c r="AM54" i="47"/>
  <c r="AL54" i="47"/>
  <c r="AK54" i="47"/>
  <c r="AJ54" i="47"/>
  <c r="AI54" i="47"/>
  <c r="AH54" i="47"/>
  <c r="AG54" i="47"/>
  <c r="AF54" i="47"/>
  <c r="AD54" i="47"/>
  <c r="AB54" i="47"/>
  <c r="Z54" i="47"/>
  <c r="Y54" i="47"/>
  <c r="X54" i="47"/>
  <c r="W54" i="47"/>
  <c r="V54" i="47"/>
  <c r="U54" i="47"/>
  <c r="T54" i="47"/>
  <c r="S54" i="47"/>
  <c r="R54" i="47"/>
  <c r="Q54" i="47"/>
  <c r="P54" i="47"/>
  <c r="O54" i="47"/>
  <c r="H54" i="47"/>
  <c r="G54" i="47"/>
  <c r="F54" i="47"/>
  <c r="E54" i="47"/>
  <c r="CO53" i="47"/>
  <c r="CO52" i="47"/>
  <c r="CO51" i="47"/>
  <c r="CO50" i="47"/>
  <c r="CO49" i="47"/>
  <c r="CO48" i="47"/>
  <c r="CO47" i="47"/>
  <c r="CO46" i="47"/>
  <c r="CO45" i="47"/>
  <c r="CO44" i="47"/>
  <c r="CO43" i="47"/>
  <c r="CO42" i="47"/>
  <c r="CO41" i="47"/>
  <c r="CO40" i="47"/>
  <c r="CO39" i="47"/>
  <c r="CO38" i="47"/>
  <c r="CO37" i="47"/>
  <c r="CO36" i="47"/>
  <c r="CO35" i="47"/>
  <c r="CO34" i="47"/>
  <c r="CO33" i="47"/>
  <c r="CO32" i="47"/>
  <c r="CO31" i="47"/>
  <c r="CO30" i="47"/>
  <c r="CO29" i="47"/>
  <c r="CO28" i="47"/>
  <c r="CO27" i="47"/>
  <c r="CO26" i="47"/>
  <c r="CO25" i="47"/>
  <c r="CO24" i="47"/>
  <c r="CO23" i="47"/>
  <c r="CO22" i="47"/>
  <c r="CO21" i="47"/>
  <c r="CO20" i="47"/>
  <c r="CO19" i="47"/>
  <c r="CO18" i="47"/>
  <c r="CO17" i="47"/>
  <c r="CO16" i="47"/>
  <c r="CO15" i="47"/>
  <c r="CO14" i="47"/>
  <c r="CO13" i="47"/>
  <c r="CO12" i="47"/>
  <c r="CO11" i="47"/>
  <c r="CO10" i="47"/>
  <c r="CO9" i="47"/>
  <c r="CZ7" i="47"/>
  <c r="DA52" i="47" s="1"/>
  <c r="AY7" i="47"/>
  <c r="AY8" i="46"/>
  <c r="AZ8" i="46"/>
  <c r="AE8" i="46"/>
  <c r="AE54" i="46" s="1"/>
  <c r="AH8" i="46"/>
  <c r="AI8" i="46"/>
  <c r="AK8" i="46"/>
  <c r="AM8" i="46"/>
  <c r="AO8" i="46"/>
  <c r="AQ8" i="46"/>
  <c r="AS8" i="46"/>
  <c r="AW8" i="46"/>
  <c r="F8" i="46"/>
  <c r="G8" i="46"/>
  <c r="P8" i="46"/>
  <c r="R8" i="46"/>
  <c r="T8" i="46"/>
  <c r="V8" i="46"/>
  <c r="X8" i="46"/>
  <c r="Y8" i="46"/>
  <c r="AA8" i="46"/>
  <c r="AC8" i="46"/>
  <c r="AC54" i="46" s="1"/>
  <c r="AX54" i="46"/>
  <c r="AW54" i="46"/>
  <c r="AT54" i="46"/>
  <c r="AS54" i="46"/>
  <c r="AR54" i="46"/>
  <c r="AQ54" i="46"/>
  <c r="AP54" i="46"/>
  <c r="AO54" i="46"/>
  <c r="AN54" i="46"/>
  <c r="AM54" i="46"/>
  <c r="AL54" i="46"/>
  <c r="AK54" i="46"/>
  <c r="AJ54" i="46"/>
  <c r="AI54" i="46"/>
  <c r="AH54" i="46"/>
  <c r="AG54" i="46"/>
  <c r="AF54" i="46"/>
  <c r="AD54" i="46"/>
  <c r="AB54" i="46"/>
  <c r="Z54" i="46"/>
  <c r="Y54" i="46"/>
  <c r="X54" i="46"/>
  <c r="W54" i="46"/>
  <c r="V54" i="46"/>
  <c r="U54" i="46"/>
  <c r="T54" i="46"/>
  <c r="S54" i="46"/>
  <c r="R54" i="46"/>
  <c r="Q54" i="46"/>
  <c r="P54" i="46"/>
  <c r="O54" i="46"/>
  <c r="H54" i="46"/>
  <c r="G54" i="46"/>
  <c r="F54" i="46"/>
  <c r="E54" i="46"/>
  <c r="CO53" i="46"/>
  <c r="CO52" i="46"/>
  <c r="CO51" i="46"/>
  <c r="CO50" i="46"/>
  <c r="CO49" i="46"/>
  <c r="CO48" i="46"/>
  <c r="CO47" i="46"/>
  <c r="CO46" i="46"/>
  <c r="CO45" i="46"/>
  <c r="CO44" i="46"/>
  <c r="CO43" i="46"/>
  <c r="CO42" i="46"/>
  <c r="CO41" i="46"/>
  <c r="CO40" i="46"/>
  <c r="CO39" i="46"/>
  <c r="CO38" i="46"/>
  <c r="CO37" i="46"/>
  <c r="CO36" i="46"/>
  <c r="CO35" i="46"/>
  <c r="CO34" i="46"/>
  <c r="CO33" i="46"/>
  <c r="CO32" i="46"/>
  <c r="CO31" i="46"/>
  <c r="CO30" i="46"/>
  <c r="CO29" i="46"/>
  <c r="CO28" i="46"/>
  <c r="CO27" i="46"/>
  <c r="CO26" i="46"/>
  <c r="CO25" i="46"/>
  <c r="CO24" i="46"/>
  <c r="CO23" i="46"/>
  <c r="CO22" i="46"/>
  <c r="CO21" i="46"/>
  <c r="CO20" i="46"/>
  <c r="CO19" i="46"/>
  <c r="CO18" i="46"/>
  <c r="CO17" i="46"/>
  <c r="CO16" i="46"/>
  <c r="CO15" i="46"/>
  <c r="CO14" i="46"/>
  <c r="CO13" i="46"/>
  <c r="CO12" i="46"/>
  <c r="CO11" i="46"/>
  <c r="CO10" i="46"/>
  <c r="CO9" i="46"/>
  <c r="AA54" i="46"/>
  <c r="CZ7" i="46"/>
  <c r="DA17" i="46" s="1"/>
  <c r="AY7" i="46"/>
  <c r="AA54" i="45"/>
  <c r="AE54" i="45"/>
  <c r="AX54" i="45"/>
  <c r="AW54" i="45"/>
  <c r="AT54" i="45"/>
  <c r="AS54" i="45"/>
  <c r="AR54" i="45"/>
  <c r="AQ54" i="45"/>
  <c r="AP54" i="45"/>
  <c r="AO54" i="45"/>
  <c r="AN54" i="45"/>
  <c r="AM54" i="45"/>
  <c r="AL54" i="45"/>
  <c r="AK54" i="45"/>
  <c r="AJ54" i="45"/>
  <c r="AI54" i="45"/>
  <c r="AH54" i="45"/>
  <c r="AG54" i="45"/>
  <c r="AF54" i="45"/>
  <c r="AD54" i="45"/>
  <c r="AC54" i="45"/>
  <c r="AB54" i="45"/>
  <c r="Z54" i="45"/>
  <c r="Y54" i="45"/>
  <c r="X54" i="45"/>
  <c r="W54" i="45"/>
  <c r="V54" i="45"/>
  <c r="U54" i="45"/>
  <c r="T54" i="45"/>
  <c r="S54" i="45"/>
  <c r="R54" i="45"/>
  <c r="Q54" i="45"/>
  <c r="P54" i="45"/>
  <c r="O54" i="45"/>
  <c r="H54" i="45"/>
  <c r="G54" i="45"/>
  <c r="F54" i="45"/>
  <c r="E54" i="45"/>
  <c r="CO53" i="45"/>
  <c r="CO52" i="45"/>
  <c r="CO51" i="45"/>
  <c r="CO50" i="45"/>
  <c r="CO49" i="45"/>
  <c r="CO48" i="45"/>
  <c r="CO47" i="45"/>
  <c r="CO46" i="45"/>
  <c r="CO45" i="45"/>
  <c r="CO44" i="45"/>
  <c r="CO43" i="45"/>
  <c r="CO42" i="45"/>
  <c r="CO41" i="45"/>
  <c r="CO40" i="45"/>
  <c r="CO39" i="45"/>
  <c r="CO38" i="45"/>
  <c r="CO37" i="45"/>
  <c r="CO36" i="45"/>
  <c r="CO35" i="45"/>
  <c r="CO34" i="45"/>
  <c r="CO33" i="45"/>
  <c r="CO32" i="45"/>
  <c r="CO31" i="45"/>
  <c r="CO30" i="45"/>
  <c r="CO29" i="45"/>
  <c r="CO28" i="45"/>
  <c r="CO27" i="45"/>
  <c r="CO26" i="45"/>
  <c r="CO25" i="45"/>
  <c r="CO24" i="45"/>
  <c r="CO23" i="45"/>
  <c r="CO22" i="45"/>
  <c r="CO21" i="45"/>
  <c r="CO20" i="45"/>
  <c r="CO19" i="45"/>
  <c r="CO18" i="45"/>
  <c r="CO17" i="45"/>
  <c r="CO16" i="45"/>
  <c r="CO15" i="45"/>
  <c r="CO14" i="45"/>
  <c r="CO13" i="45"/>
  <c r="CO12" i="45"/>
  <c r="CO11" i="45"/>
  <c r="CO10" i="45"/>
  <c r="CO9" i="45"/>
  <c r="CZ7" i="45"/>
  <c r="DA13" i="45" s="1"/>
  <c r="AY7" i="45"/>
  <c r="W54" i="28"/>
  <c r="X54" i="28"/>
  <c r="V54" i="28"/>
  <c r="AT54" i="28"/>
  <c r="AS54" i="28"/>
  <c r="AQ54" i="28"/>
  <c r="AR54" i="28"/>
  <c r="CG8" i="52" l="1"/>
  <c r="CG56" i="52" s="1"/>
  <c r="CG57" i="51"/>
  <c r="W56" i="28"/>
  <c r="W56" i="40" s="1"/>
  <c r="CO54" i="46"/>
  <c r="AY54" i="47"/>
  <c r="CO54" i="47"/>
  <c r="AR56" i="28"/>
  <c r="AT56" i="28"/>
  <c r="AT56" i="40" s="1"/>
  <c r="D54" i="47"/>
  <c r="DA9" i="47"/>
  <c r="DA17" i="47"/>
  <c r="DA33" i="47"/>
  <c r="DA49" i="47"/>
  <c r="DB7" i="47"/>
  <c r="DA10" i="47"/>
  <c r="DA14" i="47"/>
  <c r="DA18" i="47"/>
  <c r="DA22" i="47"/>
  <c r="DA26" i="47"/>
  <c r="DA30" i="47"/>
  <c r="DA34" i="47"/>
  <c r="DA38" i="47"/>
  <c r="DA42" i="47"/>
  <c r="DA46" i="47"/>
  <c r="DA50" i="47"/>
  <c r="DA21" i="47"/>
  <c r="DA29" i="47"/>
  <c r="DA37" i="47"/>
  <c r="DA11" i="47"/>
  <c r="DA15" i="47"/>
  <c r="DA19" i="47"/>
  <c r="DA23" i="47"/>
  <c r="DA27" i="47"/>
  <c r="DA31" i="47"/>
  <c r="DA35" i="47"/>
  <c r="DA39" i="47"/>
  <c r="DA43" i="47"/>
  <c r="DA47" i="47"/>
  <c r="DA51" i="47"/>
  <c r="DA13" i="47"/>
  <c r="DA25" i="47"/>
  <c r="DA41" i="47"/>
  <c r="DA45" i="47"/>
  <c r="DA53" i="47"/>
  <c r="DA12" i="47"/>
  <c r="DA16" i="47"/>
  <c r="DA20" i="47"/>
  <c r="DA24" i="47"/>
  <c r="DA28" i="47"/>
  <c r="DA32" i="47"/>
  <c r="DA36" i="47"/>
  <c r="DA40" i="47"/>
  <c r="DA44" i="47"/>
  <c r="DA48" i="47"/>
  <c r="DA9" i="46"/>
  <c r="DA13" i="46"/>
  <c r="DA52" i="46"/>
  <c r="DA48" i="46"/>
  <c r="DA44" i="46"/>
  <c r="DA40" i="46"/>
  <c r="DA36" i="46"/>
  <c r="DA32" i="46"/>
  <c r="DA28" i="46"/>
  <c r="DA24" i="46"/>
  <c r="DA20" i="46"/>
  <c r="DA16" i="46"/>
  <c r="DA12" i="46"/>
  <c r="DA11" i="46"/>
  <c r="DA49" i="46"/>
  <c r="DA41" i="46"/>
  <c r="DA33" i="46"/>
  <c r="DA29" i="46"/>
  <c r="DA51" i="46"/>
  <c r="DA47" i="46"/>
  <c r="DA43" i="46"/>
  <c r="DA39" i="46"/>
  <c r="DA35" i="46"/>
  <c r="DA31" i="46"/>
  <c r="DA27" i="46"/>
  <c r="DA23" i="46"/>
  <c r="DA19" i="46"/>
  <c r="DA15" i="46"/>
  <c r="DA53" i="46"/>
  <c r="DA45" i="46"/>
  <c r="DA25" i="46"/>
  <c r="DA50" i="46"/>
  <c r="DA46" i="46"/>
  <c r="DA42" i="46"/>
  <c r="DA38" i="46"/>
  <c r="DA34" i="46"/>
  <c r="DA30" i="46"/>
  <c r="DA26" i="46"/>
  <c r="DA22" i="46"/>
  <c r="DA18" i="46"/>
  <c r="DA14" i="46"/>
  <c r="DA10" i="46"/>
  <c r="DB7" i="46"/>
  <c r="DA37" i="46"/>
  <c r="DA21" i="46"/>
  <c r="AY54" i="46"/>
  <c r="D54" i="46"/>
  <c r="D54" i="45"/>
  <c r="AY54" i="45"/>
  <c r="DA52" i="45"/>
  <c r="DA48" i="45"/>
  <c r="DA44" i="45"/>
  <c r="DA40" i="45"/>
  <c r="DA36" i="45"/>
  <c r="DA32" i="45"/>
  <c r="DA28" i="45"/>
  <c r="DA24" i="45"/>
  <c r="DA20" i="45"/>
  <c r="DA16" i="45"/>
  <c r="DA12" i="45"/>
  <c r="DA46" i="45"/>
  <c r="DA34" i="45"/>
  <c r="DA26" i="45"/>
  <c r="DA18" i="45"/>
  <c r="DA51" i="45"/>
  <c r="DA47" i="45"/>
  <c r="DA43" i="45"/>
  <c r="DA39" i="45"/>
  <c r="DA35" i="45"/>
  <c r="DA31" i="45"/>
  <c r="DA27" i="45"/>
  <c r="DA23" i="45"/>
  <c r="DA19" i="45"/>
  <c r="DA15" i="45"/>
  <c r="DA11" i="45"/>
  <c r="DA50" i="45"/>
  <c r="DA42" i="45"/>
  <c r="DA38" i="45"/>
  <c r="DA30" i="45"/>
  <c r="DA22" i="45"/>
  <c r="DA14" i="45"/>
  <c r="CO54" i="45"/>
  <c r="DA17" i="45"/>
  <c r="DA21" i="45"/>
  <c r="DA25" i="45"/>
  <c r="DA29" i="45"/>
  <c r="DA33" i="45"/>
  <c r="DA37" i="45"/>
  <c r="DA41" i="45"/>
  <c r="DA45" i="45"/>
  <c r="DA49" i="45"/>
  <c r="DA53" i="45"/>
  <c r="DB7" i="45"/>
  <c r="DA9" i="45"/>
  <c r="DA54" i="45" s="1"/>
  <c r="DA10" i="45"/>
  <c r="DA54" i="46" l="1"/>
  <c r="DA54" i="47"/>
  <c r="CG57" i="52"/>
  <c r="CG8" i="53"/>
  <c r="CG56" i="53" s="1"/>
  <c r="W8" i="45"/>
  <c r="W56" i="45" s="1"/>
  <c r="W8" i="46" s="1"/>
  <c r="W56" i="46" s="1"/>
  <c r="W8" i="47" s="1"/>
  <c r="W56" i="47" s="1"/>
  <c r="W8" i="48" s="1"/>
  <c r="W56" i="48" s="1"/>
  <c r="W8" i="49" s="1"/>
  <c r="W56" i="49" s="1"/>
  <c r="W8" i="50" s="1"/>
  <c r="W56" i="50" s="1"/>
  <c r="W8" i="51" s="1"/>
  <c r="W56" i="51" s="1"/>
  <c r="W8" i="52" s="1"/>
  <c r="W56" i="52" s="1"/>
  <c r="W8" i="53" s="1"/>
  <c r="W56" i="53" s="1"/>
  <c r="W8" i="54" s="1"/>
  <c r="W56" i="54" s="1"/>
  <c r="AT8" i="45"/>
  <c r="AT56" i="45" s="1"/>
  <c r="AT8" i="46" s="1"/>
  <c r="AT56" i="46" s="1"/>
  <c r="AT8" i="47" s="1"/>
  <c r="AT56" i="47" s="1"/>
  <c r="AT8" i="48" s="1"/>
  <c r="AT56" i="48" s="1"/>
  <c r="AT8" i="49" s="1"/>
  <c r="AT56" i="49" s="1"/>
  <c r="AT8" i="50" s="1"/>
  <c r="AT56" i="50" s="1"/>
  <c r="AT8" i="51" s="1"/>
  <c r="AT56" i="51" s="1"/>
  <c r="AT8" i="52" s="1"/>
  <c r="AT56" i="52" s="1"/>
  <c r="AT8" i="53" s="1"/>
  <c r="AT56" i="53" s="1"/>
  <c r="AT8" i="54" s="1"/>
  <c r="AT56" i="54" s="1"/>
  <c r="CN54" i="47"/>
  <c r="DC51" i="47"/>
  <c r="DC47" i="47"/>
  <c r="DC43" i="47"/>
  <c r="DC39" i="47"/>
  <c r="DC35" i="47"/>
  <c r="DC31" i="47"/>
  <c r="DC27" i="47"/>
  <c r="DC23" i="47"/>
  <c r="DC19" i="47"/>
  <c r="DC15" i="47"/>
  <c r="DC11" i="47"/>
  <c r="DC20" i="47"/>
  <c r="DC16" i="47"/>
  <c r="DC12" i="47"/>
  <c r="DC50" i="47"/>
  <c r="DC46" i="47"/>
  <c r="DC42" i="47"/>
  <c r="DC38" i="47"/>
  <c r="DC34" i="47"/>
  <c r="DC30" i="47"/>
  <c r="DC26" i="47"/>
  <c r="DC22" i="47"/>
  <c r="DC18" i="47"/>
  <c r="DC14" i="47"/>
  <c r="DC10" i="47"/>
  <c r="DC40" i="47"/>
  <c r="DC36" i="47"/>
  <c r="DC53" i="47"/>
  <c r="DC49" i="47"/>
  <c r="DC45" i="47"/>
  <c r="DC41" i="47"/>
  <c r="DC37" i="47"/>
  <c r="DC33" i="47"/>
  <c r="DC29" i="47"/>
  <c r="DC25" i="47"/>
  <c r="DC21" i="47"/>
  <c r="DC17" i="47"/>
  <c r="DC13" i="47"/>
  <c r="DC9" i="47"/>
  <c r="DC52" i="47"/>
  <c r="DC48" i="47"/>
  <c r="DC44" i="47"/>
  <c r="DC32" i="47"/>
  <c r="DC28" i="47"/>
  <c r="DC24" i="47"/>
  <c r="DC51" i="46"/>
  <c r="DC47" i="46"/>
  <c r="DC43" i="46"/>
  <c r="DC39" i="46"/>
  <c r="DC35" i="46"/>
  <c r="DC31" i="46"/>
  <c r="DC27" i="46"/>
  <c r="DC23" i="46"/>
  <c r="DC19" i="46"/>
  <c r="DC15" i="46"/>
  <c r="DC11" i="46"/>
  <c r="DC14" i="46"/>
  <c r="DC10" i="46"/>
  <c r="DC44" i="46"/>
  <c r="DC40" i="46"/>
  <c r="DC32" i="46"/>
  <c r="DC28" i="46"/>
  <c r="DC24" i="46"/>
  <c r="DC50" i="46"/>
  <c r="DC46" i="46"/>
  <c r="DC42" i="46"/>
  <c r="DC38" i="46"/>
  <c r="DC34" i="46"/>
  <c r="DC30" i="46"/>
  <c r="DC26" i="46"/>
  <c r="DC22" i="46"/>
  <c r="DC18" i="46"/>
  <c r="DC53" i="46"/>
  <c r="DC49" i="46"/>
  <c r="DC45" i="46"/>
  <c r="DC41" i="46"/>
  <c r="DC37" i="46"/>
  <c r="DC33" i="46"/>
  <c r="DC29" i="46"/>
  <c r="DC25" i="46"/>
  <c r="DC21" i="46"/>
  <c r="DC17" i="46"/>
  <c r="DC13" i="46"/>
  <c r="DC9" i="46"/>
  <c r="DC52" i="46"/>
  <c r="DC48" i="46"/>
  <c r="DC36" i="46"/>
  <c r="DC20" i="46"/>
  <c r="DC16" i="46"/>
  <c r="DC12" i="46"/>
  <c r="CN54" i="46"/>
  <c r="DC51" i="45"/>
  <c r="DC47" i="45"/>
  <c r="DC43" i="45"/>
  <c r="DC39" i="45"/>
  <c r="DC35" i="45"/>
  <c r="DC31" i="45"/>
  <c r="DC27" i="45"/>
  <c r="DC23" i="45"/>
  <c r="DC19" i="45"/>
  <c r="DC15" i="45"/>
  <c r="DC11" i="45"/>
  <c r="DC17" i="45"/>
  <c r="DC50" i="45"/>
  <c r="DC46" i="45"/>
  <c r="DC42" i="45"/>
  <c r="DC38" i="45"/>
  <c r="DC34" i="45"/>
  <c r="DC30" i="45"/>
  <c r="DC26" i="45"/>
  <c r="DC22" i="45"/>
  <c r="DC18" i="45"/>
  <c r="DC14" i="45"/>
  <c r="DC10" i="45"/>
  <c r="DC53" i="45"/>
  <c r="DC49" i="45"/>
  <c r="DC45" i="45"/>
  <c r="DC41" i="45"/>
  <c r="DC37" i="45"/>
  <c r="DC33" i="45"/>
  <c r="DC29" i="45"/>
  <c r="DC25" i="45"/>
  <c r="DC21" i="45"/>
  <c r="DC52" i="45"/>
  <c r="DC48" i="45"/>
  <c r="DC44" i="45"/>
  <c r="DC40" i="45"/>
  <c r="DC36" i="45"/>
  <c r="DC32" i="45"/>
  <c r="DC28" i="45"/>
  <c r="DC24" i="45"/>
  <c r="DC20" i="45"/>
  <c r="DC16" i="45"/>
  <c r="DC13" i="45"/>
  <c r="DC12" i="45"/>
  <c r="DC9" i="45"/>
  <c r="CN54" i="45"/>
  <c r="CZ7" i="40"/>
  <c r="DB7" i="40" s="1"/>
  <c r="DB7" i="28"/>
  <c r="DC54" i="45" l="1"/>
  <c r="DC54" i="46"/>
  <c r="DC54" i="47"/>
  <c r="CG8" i="54"/>
  <c r="CG56" i="54" s="1"/>
  <c r="CG57" i="54" s="1"/>
  <c r="CG57" i="53"/>
  <c r="DC29" i="28"/>
  <c r="DC30" i="28"/>
  <c r="E54" i="40"/>
  <c r="AA54" i="28"/>
  <c r="AE54" i="28"/>
  <c r="AC54" i="28"/>
  <c r="CO9" i="28" l="1"/>
  <c r="CO10" i="28"/>
  <c r="CO11" i="28"/>
  <c r="CO12" i="28"/>
  <c r="CO13" i="28"/>
  <c r="CO14" i="28"/>
  <c r="CO15" i="28"/>
  <c r="CO16" i="28"/>
  <c r="CO17" i="28"/>
  <c r="CO18" i="28"/>
  <c r="CO19" i="28"/>
  <c r="CO20" i="28"/>
  <c r="CO21" i="28"/>
  <c r="CO22" i="28"/>
  <c r="CO23" i="28"/>
  <c r="CO24" i="28"/>
  <c r="CO25" i="28"/>
  <c r="CO26" i="28"/>
  <c r="CO27" i="28"/>
  <c r="CO28" i="28"/>
  <c r="CO29" i="28"/>
  <c r="CO30" i="28"/>
  <c r="CO31" i="28"/>
  <c r="CO32" i="28"/>
  <c r="CO33" i="28"/>
  <c r="CO34" i="28"/>
  <c r="CO35" i="28"/>
  <c r="CO36" i="28"/>
  <c r="CO37" i="28"/>
  <c r="CO38" i="28"/>
  <c r="CO39" i="28"/>
  <c r="CO40" i="28"/>
  <c r="CO41" i="28"/>
  <c r="CO42" i="28"/>
  <c r="CO43" i="28"/>
  <c r="CO44" i="28"/>
  <c r="CO45" i="28"/>
  <c r="CO46" i="28"/>
  <c r="CO47" i="28"/>
  <c r="CO48" i="28"/>
  <c r="CO49" i="28"/>
  <c r="CO50" i="28"/>
  <c r="CO51" i="28"/>
  <c r="CO52" i="28"/>
  <c r="CO53" i="28"/>
  <c r="CO8" i="28"/>
  <c r="B8" i="28" s="1"/>
  <c r="CN54" i="40" l="1"/>
  <c r="BG54" i="28"/>
  <c r="BG56" i="28" s="1"/>
  <c r="BG8" i="40" s="1"/>
  <c r="BG56" i="40" s="1"/>
  <c r="BG8" i="45" s="1"/>
  <c r="BG56" i="45" s="1"/>
  <c r="BG8" i="46" s="1"/>
  <c r="BG56" i="46" s="1"/>
  <c r="BG8" i="47" s="1"/>
  <c r="BG56" i="47" s="1"/>
  <c r="BG8" i="48" s="1"/>
  <c r="BG56" i="48" s="1"/>
  <c r="BG8" i="49" s="1"/>
  <c r="BG56" i="49" s="1"/>
  <c r="BG8" i="50" s="1"/>
  <c r="BG56" i="50" s="1"/>
  <c r="BG8" i="51" s="1"/>
  <c r="BG56" i="51" s="1"/>
  <c r="BG8" i="52" s="1"/>
  <c r="BG56" i="52" s="1"/>
  <c r="BG8" i="53" s="1"/>
  <c r="BG56" i="53" s="1"/>
  <c r="BG8" i="54" s="1"/>
  <c r="BG56" i="54" s="1"/>
  <c r="CY54" i="28"/>
  <c r="CW54" i="28"/>
  <c r="CU54" i="28"/>
  <c r="CS56" i="28"/>
  <c r="CQ54" i="28"/>
  <c r="CQ55" i="28" s="1"/>
  <c r="CJ54" i="28"/>
  <c r="CC54" i="28"/>
  <c r="CB56" i="28"/>
  <c r="CB8" i="40" s="1"/>
  <c r="CB56" i="40" s="1"/>
  <c r="CB8" i="45" s="1"/>
  <c r="CB56" i="45" s="1"/>
  <c r="CB8" i="46" s="1"/>
  <c r="CB56" i="46" s="1"/>
  <c r="CB8" i="47" s="1"/>
  <c r="CB56" i="47" s="1"/>
  <c r="CB8" i="48" s="1"/>
  <c r="CB56" i="48" s="1"/>
  <c r="CB8" i="49" s="1"/>
  <c r="CB56" i="49" s="1"/>
  <c r="CB8" i="50" s="1"/>
  <c r="CB56" i="50" s="1"/>
  <c r="CB8" i="51" s="1"/>
  <c r="CB56" i="51" s="1"/>
  <c r="CB8" i="52" s="1"/>
  <c r="CB56" i="52" s="1"/>
  <c r="CB8" i="53" s="1"/>
  <c r="CB56" i="53" s="1"/>
  <c r="CB8" i="54" s="1"/>
  <c r="CB56" i="54" s="1"/>
  <c r="BY54" i="28"/>
  <c r="BY56" i="28" s="1"/>
  <c r="BY8" i="40" s="1"/>
  <c r="BY56" i="40" s="1"/>
  <c r="BY8" i="45" s="1"/>
  <c r="BY56" i="45" s="1"/>
  <c r="BY8" i="46" s="1"/>
  <c r="BY56" i="46" s="1"/>
  <c r="BY8" i="47" s="1"/>
  <c r="BY56" i="47" s="1"/>
  <c r="BY8" i="48" s="1"/>
  <c r="BY56" i="48" s="1"/>
  <c r="BY8" i="49" s="1"/>
  <c r="BY56" i="49" s="1"/>
  <c r="BY8" i="50" s="1"/>
  <c r="BY56" i="50" s="1"/>
  <c r="BY8" i="51" s="1"/>
  <c r="BY56" i="51" s="1"/>
  <c r="BY8" i="52" s="1"/>
  <c r="BY56" i="52" s="1"/>
  <c r="BY8" i="53" s="1"/>
  <c r="BY56" i="53" s="1"/>
  <c r="BY8" i="54" s="1"/>
  <c r="BY56" i="54" s="1"/>
  <c r="BX54" i="28"/>
  <c r="BX56" i="28" s="1"/>
  <c r="BX8" i="40" s="1"/>
  <c r="BX56" i="40" s="1"/>
  <c r="BX8" i="45" s="1"/>
  <c r="BX56" i="45" s="1"/>
  <c r="BX8" i="46" s="1"/>
  <c r="BX56" i="46" s="1"/>
  <c r="BX8" i="47" s="1"/>
  <c r="BX56" i="47" s="1"/>
  <c r="BX8" i="48" s="1"/>
  <c r="BX56" i="48" s="1"/>
  <c r="BX8" i="49" s="1"/>
  <c r="BX56" i="49" s="1"/>
  <c r="BX8" i="50" s="1"/>
  <c r="BX56" i="50" s="1"/>
  <c r="BX8" i="51" s="1"/>
  <c r="BX56" i="51" s="1"/>
  <c r="BX8" i="52" s="1"/>
  <c r="BX56" i="52" s="1"/>
  <c r="BX8" i="53" s="1"/>
  <c r="BX56" i="53" s="1"/>
  <c r="BX8" i="54" s="1"/>
  <c r="BX56" i="54" s="1"/>
  <c r="BW54" i="28"/>
  <c r="BW56" i="28" s="1"/>
  <c r="BW8" i="40" s="1"/>
  <c r="BW56" i="40" s="1"/>
  <c r="BW8" i="45" s="1"/>
  <c r="BW56" i="45" s="1"/>
  <c r="BW8" i="46" s="1"/>
  <c r="BW56" i="46" s="1"/>
  <c r="BW8" i="47" s="1"/>
  <c r="BW56" i="47" s="1"/>
  <c r="BW8" i="48" s="1"/>
  <c r="BW56" i="48" s="1"/>
  <c r="BW8" i="49" s="1"/>
  <c r="BW56" i="49" s="1"/>
  <c r="BW8" i="50" s="1"/>
  <c r="BW56" i="50" s="1"/>
  <c r="BW8" i="51" s="1"/>
  <c r="BW56" i="51" s="1"/>
  <c r="BW8" i="52" s="1"/>
  <c r="BW56" i="52" s="1"/>
  <c r="BW8" i="53" s="1"/>
  <c r="BW56" i="53" s="1"/>
  <c r="BW8" i="54" s="1"/>
  <c r="BW56" i="54" s="1"/>
  <c r="BV54" i="28"/>
  <c r="BV56" i="28" s="1"/>
  <c r="BV8" i="40" s="1"/>
  <c r="BV56" i="40" s="1"/>
  <c r="BV8" i="45" s="1"/>
  <c r="BV56" i="45" s="1"/>
  <c r="BV8" i="46" s="1"/>
  <c r="BV56" i="46" s="1"/>
  <c r="BV8" i="47" s="1"/>
  <c r="BV56" i="47" s="1"/>
  <c r="BV8" i="48" s="1"/>
  <c r="BV56" i="48" s="1"/>
  <c r="BV8" i="49" s="1"/>
  <c r="BV56" i="49" s="1"/>
  <c r="BV8" i="50" s="1"/>
  <c r="BV56" i="50" s="1"/>
  <c r="BV8" i="51" s="1"/>
  <c r="BV56" i="51" s="1"/>
  <c r="BV8" i="52" s="1"/>
  <c r="BV56" i="52" s="1"/>
  <c r="BV8" i="53" s="1"/>
  <c r="BV56" i="53" s="1"/>
  <c r="BV8" i="54" s="1"/>
  <c r="BV56" i="54" s="1"/>
  <c r="BU54" i="28"/>
  <c r="BU56" i="28" s="1"/>
  <c r="BU8" i="40" s="1"/>
  <c r="BU56" i="40" s="1"/>
  <c r="BU8" i="45" s="1"/>
  <c r="BU56" i="45" s="1"/>
  <c r="BU8" i="46" s="1"/>
  <c r="BU56" i="46" s="1"/>
  <c r="BU8" i="47" s="1"/>
  <c r="BU56" i="47" s="1"/>
  <c r="BU8" i="48" s="1"/>
  <c r="BU56" i="48" s="1"/>
  <c r="BU8" i="49" s="1"/>
  <c r="BU56" i="49" s="1"/>
  <c r="BU8" i="50" s="1"/>
  <c r="BU56" i="50" s="1"/>
  <c r="BU8" i="51" s="1"/>
  <c r="BU56" i="51" s="1"/>
  <c r="BU8" i="52" s="1"/>
  <c r="BU56" i="52" s="1"/>
  <c r="BU8" i="53" s="1"/>
  <c r="BU56" i="53" s="1"/>
  <c r="BU8" i="54" s="1"/>
  <c r="BU56" i="54" s="1"/>
  <c r="BT54" i="28"/>
  <c r="BT56" i="28" s="1"/>
  <c r="BS54" i="28"/>
  <c r="BS56" i="28" s="1"/>
  <c r="BS8" i="40" s="1"/>
  <c r="BS56" i="40" s="1"/>
  <c r="BS8" i="45" s="1"/>
  <c r="BS56" i="45" s="1"/>
  <c r="BS8" i="46" s="1"/>
  <c r="BS56" i="46" s="1"/>
  <c r="BS8" i="47" s="1"/>
  <c r="BS56" i="47" s="1"/>
  <c r="BS8" i="48" s="1"/>
  <c r="BS56" i="48" s="1"/>
  <c r="BS8" i="49" s="1"/>
  <c r="BS56" i="49" s="1"/>
  <c r="BS8" i="50" s="1"/>
  <c r="BS56" i="50" s="1"/>
  <c r="BS8" i="51" s="1"/>
  <c r="BS56" i="51" s="1"/>
  <c r="BS8" i="52" s="1"/>
  <c r="BS56" i="52" s="1"/>
  <c r="BS8" i="53" s="1"/>
  <c r="BS56" i="53" s="1"/>
  <c r="BS8" i="54" s="1"/>
  <c r="BS56" i="54" s="1"/>
  <c r="BR54" i="28"/>
  <c r="BR56" i="28" s="1"/>
  <c r="BR8" i="40" s="1"/>
  <c r="BR56" i="40" s="1"/>
  <c r="BR8" i="45" s="1"/>
  <c r="BR56" i="45" s="1"/>
  <c r="BR8" i="46" s="1"/>
  <c r="BR56" i="46" s="1"/>
  <c r="BR8" i="47" s="1"/>
  <c r="BR56" i="47" s="1"/>
  <c r="BR8" i="48" s="1"/>
  <c r="BR56" i="48" s="1"/>
  <c r="BR8" i="49" s="1"/>
  <c r="BR56" i="49" s="1"/>
  <c r="BR8" i="50" s="1"/>
  <c r="BR56" i="50" s="1"/>
  <c r="BR8" i="51" s="1"/>
  <c r="BR56" i="51" s="1"/>
  <c r="BR8" i="52" s="1"/>
  <c r="BR56" i="52" s="1"/>
  <c r="BR8" i="53" s="1"/>
  <c r="BR56" i="53" s="1"/>
  <c r="BR8" i="54" s="1"/>
  <c r="BR56" i="54" s="1"/>
  <c r="BQ54" i="28"/>
  <c r="BQ56" i="28" s="1"/>
  <c r="BQ8" i="40" s="1"/>
  <c r="BQ56" i="40" s="1"/>
  <c r="BQ8" i="45" s="1"/>
  <c r="BQ56" i="45" s="1"/>
  <c r="BQ8" i="46" s="1"/>
  <c r="BQ56" i="46" s="1"/>
  <c r="BQ8" i="47" s="1"/>
  <c r="BQ56" i="47" s="1"/>
  <c r="BQ8" i="48" s="1"/>
  <c r="BQ56" i="48" s="1"/>
  <c r="BQ8" i="49" s="1"/>
  <c r="BQ56" i="49" s="1"/>
  <c r="BQ8" i="50" s="1"/>
  <c r="BQ56" i="50" s="1"/>
  <c r="BQ8" i="51" s="1"/>
  <c r="BQ56" i="51" s="1"/>
  <c r="BQ8" i="52" s="1"/>
  <c r="BQ56" i="52" s="1"/>
  <c r="BQ8" i="53" s="1"/>
  <c r="BQ56" i="53" s="1"/>
  <c r="BQ8" i="54" s="1"/>
  <c r="BQ56" i="54" s="1"/>
  <c r="BP54" i="28"/>
  <c r="BP56" i="28" s="1"/>
  <c r="BP8" i="40" s="1"/>
  <c r="BP56" i="40" s="1"/>
  <c r="BO54" i="28"/>
  <c r="BN54" i="28"/>
  <c r="BN56" i="28" s="1"/>
  <c r="BN8" i="40" s="1"/>
  <c r="BN56" i="40" s="1"/>
  <c r="BN8" i="45" s="1"/>
  <c r="BN56" i="45" s="1"/>
  <c r="BN8" i="46" s="1"/>
  <c r="BN56" i="46" s="1"/>
  <c r="BN8" i="47" s="1"/>
  <c r="BN56" i="47" s="1"/>
  <c r="BN8" i="48" s="1"/>
  <c r="BN56" i="48" s="1"/>
  <c r="BN8" i="49" s="1"/>
  <c r="BN56" i="49" s="1"/>
  <c r="BN8" i="50" s="1"/>
  <c r="BN56" i="50" s="1"/>
  <c r="BN8" i="51" s="1"/>
  <c r="BN56" i="51" s="1"/>
  <c r="BN8" i="52" s="1"/>
  <c r="BN56" i="52" s="1"/>
  <c r="BN8" i="53" s="1"/>
  <c r="BN56" i="53" s="1"/>
  <c r="BN8" i="54" s="1"/>
  <c r="BN56" i="54" s="1"/>
  <c r="BM54" i="28"/>
  <c r="BM56" i="28" s="1"/>
  <c r="BM8" i="40" s="1"/>
  <c r="BM56" i="40" s="1"/>
  <c r="BM8" i="45" s="1"/>
  <c r="BM56" i="45" s="1"/>
  <c r="BM8" i="46" s="1"/>
  <c r="BM56" i="46" s="1"/>
  <c r="BM8" i="47" s="1"/>
  <c r="BL54" i="28"/>
  <c r="BL56" i="28" s="1"/>
  <c r="BL8" i="40" s="1"/>
  <c r="BL56" i="40" s="1"/>
  <c r="BK54" i="28"/>
  <c r="BK56" i="28" s="1"/>
  <c r="BK8" i="40" s="1"/>
  <c r="BK56" i="40" s="1"/>
  <c r="BK8" i="45" s="1"/>
  <c r="BK56" i="45" s="1"/>
  <c r="BK8" i="46" s="1"/>
  <c r="BK56" i="46" s="1"/>
  <c r="BK8" i="47" s="1"/>
  <c r="BK56" i="47" s="1"/>
  <c r="BK8" i="48" s="1"/>
  <c r="BK56" i="48" s="1"/>
  <c r="BK8" i="49" s="1"/>
  <c r="BK56" i="49" s="1"/>
  <c r="BK8" i="50" s="1"/>
  <c r="BK56" i="50" s="1"/>
  <c r="BK8" i="51" s="1"/>
  <c r="BK56" i="51" s="1"/>
  <c r="BK8" i="52" s="1"/>
  <c r="BK56" i="52" s="1"/>
  <c r="BK8" i="53" s="1"/>
  <c r="BK56" i="53" s="1"/>
  <c r="BK8" i="54" s="1"/>
  <c r="BK56" i="54" s="1"/>
  <c r="BJ54" i="28"/>
  <c r="BI54" i="28"/>
  <c r="BI56" i="28" s="1"/>
  <c r="BI8" i="40" s="1"/>
  <c r="BI56" i="40" s="1"/>
  <c r="BI8" i="45" s="1"/>
  <c r="BI56" i="45" s="1"/>
  <c r="BI8" i="46" s="1"/>
  <c r="BI56" i="46" s="1"/>
  <c r="BI8" i="47" s="1"/>
  <c r="BI56" i="47" s="1"/>
  <c r="BI8" i="48" s="1"/>
  <c r="BI56" i="48" s="1"/>
  <c r="BI8" i="49" s="1"/>
  <c r="BI56" i="49" s="1"/>
  <c r="BI8" i="50" s="1"/>
  <c r="BI56" i="50" s="1"/>
  <c r="BI8" i="51" s="1"/>
  <c r="BI56" i="51" s="1"/>
  <c r="BI8" i="52" s="1"/>
  <c r="BI56" i="52" s="1"/>
  <c r="BI8" i="53" s="1"/>
  <c r="BI56" i="53" s="1"/>
  <c r="BI8" i="54" s="1"/>
  <c r="BI56" i="54" s="1"/>
  <c r="BH54" i="28"/>
  <c r="BH56" i="28" s="1"/>
  <c r="BH8" i="40" s="1"/>
  <c r="BH56" i="40" s="1"/>
  <c r="BH8" i="45" l="1"/>
  <c r="BH56" i="45" s="1"/>
  <c r="BH57" i="40"/>
  <c r="CJ56" i="28"/>
  <c r="CJ55" i="28"/>
  <c r="CX54" i="28" s="1"/>
  <c r="CY56" i="28" s="1"/>
  <c r="BL8" i="45"/>
  <c r="BL56" i="45" s="1"/>
  <c r="BL57" i="40"/>
  <c r="BP57" i="40"/>
  <c r="BP8" i="45"/>
  <c r="BP56" i="45" s="1"/>
  <c r="BT8" i="40"/>
  <c r="BT56" i="40" s="1"/>
  <c r="BT57" i="28"/>
  <c r="CC56" i="28"/>
  <c r="CC55" i="28"/>
  <c r="BJ55" i="28"/>
  <c r="BL57" i="28"/>
  <c r="BH57" i="28"/>
  <c r="BP57" i="28"/>
  <c r="CW55" i="28"/>
  <c r="CY55" i="28"/>
  <c r="BP55" i="28"/>
  <c r="BH55" i="28"/>
  <c r="BT55" i="28"/>
  <c r="BJ56" i="28"/>
  <c r="BJ8" i="40" s="1"/>
  <c r="BJ56" i="40" s="1"/>
  <c r="CY8" i="40"/>
  <c r="CT54" i="28"/>
  <c r="CU56" i="28" s="1"/>
  <c r="CU8" i="40" s="1"/>
  <c r="BO56" i="28"/>
  <c r="BO8" i="40" s="1"/>
  <c r="BO56" i="40" s="1"/>
  <c r="BO8" i="45" s="1"/>
  <c r="BO56" i="45" s="1"/>
  <c r="BO8" i="46" s="1"/>
  <c r="BO56" i="46" s="1"/>
  <c r="BO8" i="47" s="1"/>
  <c r="BO56" i="47" s="1"/>
  <c r="BO8" i="48" s="1"/>
  <c r="BO56" i="48" s="1"/>
  <c r="BO8" i="49" s="1"/>
  <c r="BO56" i="49" s="1"/>
  <c r="BO8" i="50" s="1"/>
  <c r="BO56" i="50" s="1"/>
  <c r="BO8" i="51" s="1"/>
  <c r="BO56" i="51" s="1"/>
  <c r="BO8" i="52" s="1"/>
  <c r="BO56" i="52" s="1"/>
  <c r="BO8" i="53" s="1"/>
  <c r="BO56" i="53" s="1"/>
  <c r="BO8" i="54" s="1"/>
  <c r="BO56" i="54" s="1"/>
  <c r="BL55" i="28"/>
  <c r="DC53" i="40"/>
  <c r="DA53" i="40"/>
  <c r="CO53" i="40"/>
  <c r="DC52" i="40"/>
  <c r="DA52" i="40"/>
  <c r="CO52" i="40"/>
  <c r="DC51" i="40"/>
  <c r="DA51" i="40"/>
  <c r="CO51" i="40"/>
  <c r="DC50" i="40"/>
  <c r="DA50" i="40"/>
  <c r="CO50" i="40"/>
  <c r="DC49" i="40"/>
  <c r="DA49" i="40"/>
  <c r="CO49" i="40"/>
  <c r="DC48" i="40"/>
  <c r="DA48" i="40"/>
  <c r="CO48" i="40"/>
  <c r="DC47" i="40"/>
  <c r="DA47" i="40"/>
  <c r="CO47" i="40"/>
  <c r="DC46" i="40"/>
  <c r="DA46" i="40"/>
  <c r="CO46" i="40"/>
  <c r="DC45" i="40"/>
  <c r="DA45" i="40"/>
  <c r="CO45" i="40"/>
  <c r="DC44" i="40"/>
  <c r="DA44" i="40"/>
  <c r="CO44" i="40"/>
  <c r="DC43" i="40"/>
  <c r="DA43" i="40"/>
  <c r="CO43" i="40"/>
  <c r="DC42" i="40"/>
  <c r="DA42" i="40"/>
  <c r="CO42" i="40"/>
  <c r="DC41" i="40"/>
  <c r="DA41" i="40"/>
  <c r="CO41" i="40"/>
  <c r="DC40" i="40"/>
  <c r="DA40" i="40"/>
  <c r="CO40" i="40"/>
  <c r="DC39" i="40"/>
  <c r="DA39" i="40"/>
  <c r="CO39" i="40"/>
  <c r="DC38" i="40"/>
  <c r="DA38" i="40"/>
  <c r="CO38" i="40"/>
  <c r="DC37" i="40"/>
  <c r="DA37" i="40"/>
  <c r="CO37" i="40"/>
  <c r="DC36" i="40"/>
  <c r="DA36" i="40"/>
  <c r="CO36" i="40"/>
  <c r="DC35" i="40"/>
  <c r="DA35" i="40"/>
  <c r="CO35" i="40"/>
  <c r="DC34" i="40"/>
  <c r="DA34" i="40"/>
  <c r="CO34" i="40"/>
  <c r="DC33" i="40"/>
  <c r="DA33" i="40"/>
  <c r="CO33" i="40"/>
  <c r="DC32" i="40"/>
  <c r="DA32" i="40"/>
  <c r="CO32" i="40"/>
  <c r="DC31" i="40"/>
  <c r="DA31" i="40"/>
  <c r="CO31" i="40"/>
  <c r="DC30" i="40"/>
  <c r="DA30" i="40"/>
  <c r="CO30" i="40"/>
  <c r="DC29" i="40"/>
  <c r="DA29" i="40"/>
  <c r="CO29" i="40"/>
  <c r="DC28" i="40"/>
  <c r="DA28" i="40"/>
  <c r="CO28" i="40"/>
  <c r="DC27" i="40"/>
  <c r="DA27" i="40"/>
  <c r="CO27" i="40"/>
  <c r="DC26" i="40"/>
  <c r="DA26" i="40"/>
  <c r="CO26" i="40"/>
  <c r="DC25" i="40"/>
  <c r="DA25" i="40"/>
  <c r="CO25" i="40"/>
  <c r="DC24" i="40"/>
  <c r="DA24" i="40"/>
  <c r="CO24" i="40"/>
  <c r="DC23" i="40"/>
  <c r="DA23" i="40"/>
  <c r="CO23" i="40"/>
  <c r="DC22" i="40"/>
  <c r="DA22" i="40"/>
  <c r="CO22" i="40"/>
  <c r="DC21" i="40"/>
  <c r="DA21" i="40"/>
  <c r="CO21" i="40"/>
  <c r="DC20" i="40"/>
  <c r="DA20" i="40"/>
  <c r="CO20" i="40"/>
  <c r="DC19" i="40"/>
  <c r="DA19" i="40"/>
  <c r="CO19" i="40"/>
  <c r="DC18" i="40"/>
  <c r="DA18" i="40"/>
  <c r="CO18" i="40"/>
  <c r="DC17" i="40"/>
  <c r="DA17" i="40"/>
  <c r="CO17" i="40"/>
  <c r="DC16" i="40"/>
  <c r="DA16" i="40"/>
  <c r="CO16" i="40"/>
  <c r="DC15" i="40"/>
  <c r="DA15" i="40"/>
  <c r="CO15" i="40"/>
  <c r="DC14" i="40"/>
  <c r="DA14" i="40"/>
  <c r="CO14" i="40"/>
  <c r="DC13" i="40"/>
  <c r="DA13" i="40"/>
  <c r="CO13" i="40"/>
  <c r="DC12" i="40"/>
  <c r="DA12" i="40"/>
  <c r="CO12" i="40"/>
  <c r="DC11" i="40"/>
  <c r="DA11" i="40"/>
  <c r="CO11" i="40"/>
  <c r="DC10" i="40"/>
  <c r="DA10" i="40"/>
  <c r="CO10" i="40"/>
  <c r="DC9" i="40"/>
  <c r="DA9" i="40"/>
  <c r="DA54" i="40" s="1"/>
  <c r="CO9" i="40"/>
  <c r="AY7" i="40"/>
  <c r="AY8" i="28"/>
  <c r="DC10" i="28"/>
  <c r="DC11" i="28"/>
  <c r="DC12" i="28"/>
  <c r="DC13" i="28"/>
  <c r="DC14" i="28"/>
  <c r="DC15" i="28"/>
  <c r="DC16" i="28"/>
  <c r="DC17" i="28"/>
  <c r="DC18" i="28"/>
  <c r="DC19" i="28"/>
  <c r="DC20" i="28"/>
  <c r="DC21" i="28"/>
  <c r="DC22" i="28"/>
  <c r="DC23" i="28"/>
  <c r="DC24" i="28"/>
  <c r="DC25" i="28"/>
  <c r="DC26" i="28"/>
  <c r="DC27" i="28"/>
  <c r="DC28" i="28"/>
  <c r="DC31" i="28"/>
  <c r="DC32" i="28"/>
  <c r="DC33" i="28"/>
  <c r="DC34" i="28"/>
  <c r="DC35" i="28"/>
  <c r="DC36" i="28"/>
  <c r="DC37" i="28"/>
  <c r="DC38" i="28"/>
  <c r="DC39" i="28"/>
  <c r="DC40" i="28"/>
  <c r="DC41" i="28"/>
  <c r="DC42" i="28"/>
  <c r="DC43" i="28"/>
  <c r="DC44" i="28"/>
  <c r="DC45" i="28"/>
  <c r="DC46" i="28"/>
  <c r="DC47" i="28"/>
  <c r="DC48" i="28"/>
  <c r="DC49" i="28"/>
  <c r="DC50" i="28"/>
  <c r="DC51" i="28"/>
  <c r="DC52" i="28"/>
  <c r="DC53" i="28"/>
  <c r="DA10" i="28"/>
  <c r="DA11" i="28"/>
  <c r="DA12" i="28"/>
  <c r="DA13" i="28"/>
  <c r="DA14" i="28"/>
  <c r="DA15" i="28"/>
  <c r="DA16" i="28"/>
  <c r="DA17" i="28"/>
  <c r="DA18" i="28"/>
  <c r="DA19" i="28"/>
  <c r="DA20" i="28"/>
  <c r="DA21" i="28"/>
  <c r="DA22" i="28"/>
  <c r="DA23" i="28"/>
  <c r="DA24" i="28"/>
  <c r="DA25" i="28"/>
  <c r="DA26" i="28"/>
  <c r="DA27" i="28"/>
  <c r="DA28" i="28"/>
  <c r="DA29" i="28"/>
  <c r="DA30" i="28"/>
  <c r="DA31" i="28"/>
  <c r="DA32" i="28"/>
  <c r="DA33" i="28"/>
  <c r="DA34" i="28"/>
  <c r="DA35" i="28"/>
  <c r="DA36" i="28"/>
  <c r="DA37" i="28"/>
  <c r="DA38" i="28"/>
  <c r="DA39" i="28"/>
  <c r="DA40" i="28"/>
  <c r="DA41" i="28"/>
  <c r="DA42" i="28"/>
  <c r="DA43" i="28"/>
  <c r="DA44" i="28"/>
  <c r="DA45" i="28"/>
  <c r="DA46" i="28"/>
  <c r="DA47" i="28"/>
  <c r="DA48" i="28"/>
  <c r="DA49" i="28"/>
  <c r="DA50" i="28"/>
  <c r="DA51" i="28"/>
  <c r="DA52" i="28"/>
  <c r="DA53" i="28"/>
  <c r="AY10" i="28"/>
  <c r="AY11" i="28"/>
  <c r="AY12" i="28"/>
  <c r="AY13" i="28"/>
  <c r="AY14" i="28"/>
  <c r="AY15" i="28"/>
  <c r="AY16" i="28"/>
  <c r="AY17" i="28"/>
  <c r="AY18" i="28"/>
  <c r="AY19" i="28"/>
  <c r="AY20" i="28"/>
  <c r="AY21" i="28"/>
  <c r="AY22" i="28"/>
  <c r="AY23" i="28"/>
  <c r="AY24" i="28"/>
  <c r="AY25" i="28"/>
  <c r="AY26" i="28"/>
  <c r="AY27" i="28"/>
  <c r="AY28" i="28"/>
  <c r="AY29" i="28"/>
  <c r="AY30" i="28"/>
  <c r="AY31" i="28"/>
  <c r="AY32" i="28"/>
  <c r="AY33" i="28"/>
  <c r="AY34" i="28"/>
  <c r="AY35" i="28"/>
  <c r="AY36" i="28"/>
  <c r="AY37" i="28"/>
  <c r="AY38" i="28"/>
  <c r="AY39" i="28"/>
  <c r="AY40" i="28"/>
  <c r="AY41" i="28"/>
  <c r="AY42" i="28"/>
  <c r="AY43" i="28"/>
  <c r="AY44" i="28"/>
  <c r="AY45" i="28"/>
  <c r="AY46" i="28"/>
  <c r="AY47" i="28"/>
  <c r="AY48" i="28"/>
  <c r="D48" i="28" s="1"/>
  <c r="AY49" i="28"/>
  <c r="AY50" i="28"/>
  <c r="AY51" i="28"/>
  <c r="AY52" i="28"/>
  <c r="AY53" i="28"/>
  <c r="DC54" i="40" l="1"/>
  <c r="CY55" i="40"/>
  <c r="CY56" i="40"/>
  <c r="CC57" i="28"/>
  <c r="CC8" i="40"/>
  <c r="CC56" i="40" s="1"/>
  <c r="CJ8" i="40"/>
  <c r="CJ56" i="40" s="1"/>
  <c r="CJ57" i="28"/>
  <c r="BJ8" i="45"/>
  <c r="BJ56" i="45" s="1"/>
  <c r="BJ57" i="40"/>
  <c r="BT8" i="45"/>
  <c r="BT56" i="45" s="1"/>
  <c r="BT57" i="40"/>
  <c r="BL57" i="45"/>
  <c r="BL8" i="46"/>
  <c r="BL56" i="46" s="1"/>
  <c r="CU55" i="40"/>
  <c r="CU56" i="40"/>
  <c r="BP8" i="46"/>
  <c r="BP56" i="46" s="1"/>
  <c r="BP57" i="45"/>
  <c r="BH57" i="45"/>
  <c r="BH8" i="46"/>
  <c r="BH56" i="46" s="1"/>
  <c r="AY54" i="40"/>
  <c r="CO54" i="40"/>
  <c r="CW56" i="28"/>
  <c r="CW8" i="40" s="1"/>
  <c r="BJ57" i="28"/>
  <c r="CU55" i="28"/>
  <c r="DB54" i="28"/>
  <c r="BM56" i="47" l="1"/>
  <c r="BM8" i="48" s="1"/>
  <c r="BM56" i="48" s="1"/>
  <c r="BM8" i="49" s="1"/>
  <c r="BM56" i="49" s="1"/>
  <c r="BM8" i="50" s="1"/>
  <c r="BM56" i="50" s="1"/>
  <c r="BM8" i="51" s="1"/>
  <c r="BM56" i="51" s="1"/>
  <c r="BM8" i="52" s="1"/>
  <c r="BM56" i="52" s="1"/>
  <c r="BM8" i="53" s="1"/>
  <c r="BM56" i="53" s="1"/>
  <c r="BM8" i="54" s="1"/>
  <c r="BM56" i="54" s="1"/>
  <c r="BP8" i="47"/>
  <c r="BP56" i="47" s="1"/>
  <c r="BP57" i="46"/>
  <c r="BJ57" i="45"/>
  <c r="BJ8" i="46"/>
  <c r="BJ56" i="46" s="1"/>
  <c r="CC57" i="40"/>
  <c r="CC8" i="45"/>
  <c r="CC56" i="45" s="1"/>
  <c r="BH8" i="47"/>
  <c r="BH56" i="47" s="1"/>
  <c r="BH57" i="46"/>
  <c r="BL8" i="47"/>
  <c r="BL56" i="47" s="1"/>
  <c r="BL57" i="46"/>
  <c r="CW56" i="40"/>
  <c r="CW55" i="40"/>
  <c r="BT8" i="46"/>
  <c r="BT56" i="46" s="1"/>
  <c r="BT57" i="45"/>
  <c r="CJ57" i="40"/>
  <c r="CJ8" i="45"/>
  <c r="CJ56" i="45" s="1"/>
  <c r="D54" i="40"/>
  <c r="BB56" i="28"/>
  <c r="BB8" i="40" s="1"/>
  <c r="BB56" i="40" s="1"/>
  <c r="BB8" i="45" s="1"/>
  <c r="BB56" i="45" s="1"/>
  <c r="BB8" i="46" s="1"/>
  <c r="BB56" i="46" s="1"/>
  <c r="BB8" i="47" s="1"/>
  <c r="BB56" i="47" s="1"/>
  <c r="BB8" i="48" s="1"/>
  <c r="BB56" i="48" s="1"/>
  <c r="BB8" i="49" s="1"/>
  <c r="BB56" i="49" s="1"/>
  <c r="BB8" i="50" s="1"/>
  <c r="BB56" i="50" s="1"/>
  <c r="BB8" i="51" s="1"/>
  <c r="BB56" i="51" s="1"/>
  <c r="BB8" i="52" s="1"/>
  <c r="BB56" i="52" s="1"/>
  <c r="BB8" i="53" s="1"/>
  <c r="BB56" i="53" s="1"/>
  <c r="BB8" i="54" s="1"/>
  <c r="BB56" i="54" s="1"/>
  <c r="CC57" i="45" l="1"/>
  <c r="CC8" i="46"/>
  <c r="CC56" i="46" s="1"/>
  <c r="BJ57" i="46"/>
  <c r="BJ8" i="47"/>
  <c r="BJ56" i="47" s="1"/>
  <c r="BH8" i="48"/>
  <c r="BH56" i="48" s="1"/>
  <c r="BH57" i="47"/>
  <c r="BT8" i="47"/>
  <c r="BT56" i="47" s="1"/>
  <c r="BT57" i="46"/>
  <c r="BL8" i="48"/>
  <c r="BL56" i="48" s="1"/>
  <c r="BL57" i="47"/>
  <c r="BP8" i="48"/>
  <c r="BP56" i="48" s="1"/>
  <c r="BP57" i="47"/>
  <c r="CJ8" i="46"/>
  <c r="CJ56" i="46" s="1"/>
  <c r="CJ57" i="45"/>
  <c r="BA54" i="28"/>
  <c r="BA56" i="28" s="1"/>
  <c r="AY7" i="28"/>
  <c r="AY9" i="28"/>
  <c r="DA9" i="28"/>
  <c r="DC9" i="28"/>
  <c r="BA8" i="40" l="1"/>
  <c r="BA56" i="40" s="1"/>
  <c r="BA57" i="28"/>
  <c r="BP8" i="49"/>
  <c r="BP56" i="49" s="1"/>
  <c r="BP57" i="48"/>
  <c r="BT8" i="48"/>
  <c r="BT56" i="48" s="1"/>
  <c r="BT57" i="47"/>
  <c r="BJ8" i="48"/>
  <c r="BJ56" i="48" s="1"/>
  <c r="BJ57" i="47"/>
  <c r="CC8" i="47"/>
  <c r="CC56" i="47" s="1"/>
  <c r="CC57" i="46"/>
  <c r="CJ8" i="47"/>
  <c r="CJ56" i="47" s="1"/>
  <c r="CJ8" i="48" s="1"/>
  <c r="CJ56" i="48" s="1"/>
  <c r="CJ8" i="49" s="1"/>
  <c r="CJ56" i="49" s="1"/>
  <c r="CJ8" i="50" s="1"/>
  <c r="CJ56" i="50" s="1"/>
  <c r="CJ8" i="51" s="1"/>
  <c r="CJ56" i="51" s="1"/>
  <c r="CJ8" i="52" s="1"/>
  <c r="CJ56" i="52" s="1"/>
  <c r="CJ8" i="53" s="1"/>
  <c r="CJ56" i="53" s="1"/>
  <c r="CJ8" i="54" s="1"/>
  <c r="CJ56" i="54" s="1"/>
  <c r="CJ57" i="46"/>
  <c r="BL8" i="49"/>
  <c r="BL56" i="49" s="1"/>
  <c r="BL57" i="48"/>
  <c r="BH8" i="49"/>
  <c r="BH56" i="49" s="1"/>
  <c r="BH57" i="48"/>
  <c r="D54" i="28"/>
  <c r="AY54" i="28"/>
  <c r="DC54" i="28"/>
  <c r="DC56" i="28" s="1"/>
  <c r="DC8" i="40" s="1"/>
  <c r="DC56" i="40" s="1"/>
  <c r="CO54" i="28"/>
  <c r="AX54" i="28"/>
  <c r="BA55" i="28"/>
  <c r="DA54" i="28"/>
  <c r="BJ57" i="48" l="1"/>
  <c r="BJ8" i="49"/>
  <c r="BJ56" i="49" s="1"/>
  <c r="BP8" i="50"/>
  <c r="BP56" i="50" s="1"/>
  <c r="BP57" i="49"/>
  <c r="BH57" i="49"/>
  <c r="BH8" i="50"/>
  <c r="BH56" i="50" s="1"/>
  <c r="CP54" i="28"/>
  <c r="AZ54" i="28"/>
  <c r="CN54" i="28" s="1"/>
  <c r="CO56" i="28" s="1"/>
  <c r="CZ54" i="28"/>
  <c r="BL57" i="49"/>
  <c r="BL8" i="50"/>
  <c r="BL56" i="50" s="1"/>
  <c r="CC57" i="47"/>
  <c r="CC8" i="48"/>
  <c r="CC56" i="48" s="1"/>
  <c r="BT8" i="49"/>
  <c r="BT56" i="49" s="1"/>
  <c r="BT57" i="48"/>
  <c r="BA57" i="40"/>
  <c r="BA8" i="45"/>
  <c r="BA56" i="45" s="1"/>
  <c r="CS8" i="46"/>
  <c r="CS8" i="47" s="1"/>
  <c r="CS8" i="48" s="1"/>
  <c r="CS8" i="49" s="1"/>
  <c r="CS8" i="50" s="1"/>
  <c r="CS8" i="51" s="1"/>
  <c r="CS8" i="52" s="1"/>
  <c r="CS8" i="53" s="1"/>
  <c r="CS8" i="54" s="1"/>
  <c r="CU8" i="45"/>
  <c r="AW54" i="28"/>
  <c r="AX56" i="28" s="1"/>
  <c r="DA56" i="28"/>
  <c r="DA8" i="40" s="1"/>
  <c r="DA56" i="40" s="1"/>
  <c r="BL8" i="51" l="1"/>
  <c r="BL56" i="51" s="1"/>
  <c r="BL57" i="50"/>
  <c r="CQ56" i="28"/>
  <c r="CN59" i="28"/>
  <c r="BP57" i="50"/>
  <c r="BP8" i="51"/>
  <c r="BP56" i="51" s="1"/>
  <c r="CU55" i="45"/>
  <c r="CU56" i="45"/>
  <c r="CU8" i="46" s="1"/>
  <c r="BT8" i="50"/>
  <c r="BT56" i="50" s="1"/>
  <c r="BT57" i="49"/>
  <c r="BH57" i="50"/>
  <c r="BH8" i="51"/>
  <c r="BH56" i="51" s="1"/>
  <c r="BJ57" i="49"/>
  <c r="BJ8" i="50"/>
  <c r="BJ56" i="50" s="1"/>
  <c r="BA57" i="45"/>
  <c r="BA8" i="46"/>
  <c r="BA56" i="46" s="1"/>
  <c r="CC57" i="48"/>
  <c r="CC8" i="49"/>
  <c r="CC56" i="49" s="1"/>
  <c r="CO8" i="40"/>
  <c r="CY8" i="45"/>
  <c r="CW8" i="45"/>
  <c r="CU56" i="46" l="1"/>
  <c r="CU55" i="46"/>
  <c r="BA57" i="46"/>
  <c r="BA8" i="47"/>
  <c r="CQ8" i="40"/>
  <c r="BJ57" i="50"/>
  <c r="BJ8" i="51"/>
  <c r="BJ56" i="51" s="1"/>
  <c r="BP8" i="52"/>
  <c r="BP56" i="52" s="1"/>
  <c r="BP57" i="51"/>
  <c r="CW56" i="45"/>
  <c r="CW55" i="45"/>
  <c r="BH57" i="51"/>
  <c r="BH8" i="52"/>
  <c r="BH56" i="52" s="1"/>
  <c r="CY55" i="45"/>
  <c r="CY56" i="45"/>
  <c r="CY8" i="46" s="1"/>
  <c r="CC57" i="49"/>
  <c r="CC8" i="50"/>
  <c r="CC56" i="50" s="1"/>
  <c r="BT8" i="51"/>
  <c r="BT56" i="51" s="1"/>
  <c r="BT57" i="50"/>
  <c r="BL8" i="52"/>
  <c r="BL56" i="52" s="1"/>
  <c r="BL57" i="51"/>
  <c r="CU8" i="47"/>
  <c r="CW8" i="46"/>
  <c r="DA8" i="45"/>
  <c r="DA56" i="45" s="1"/>
  <c r="AX56" i="40"/>
  <c r="CY56" i="46" l="1"/>
  <c r="CY55" i="46"/>
  <c r="CU56" i="47"/>
  <c r="CU55" i="47"/>
  <c r="BT8" i="52"/>
  <c r="BT56" i="52" s="1"/>
  <c r="BT57" i="51"/>
  <c r="CW56" i="46"/>
  <c r="CW55" i="46"/>
  <c r="CC8" i="51"/>
  <c r="CC56" i="51" s="1"/>
  <c r="CC57" i="50"/>
  <c r="BH57" i="52"/>
  <c r="BH8" i="53"/>
  <c r="BH56" i="53" s="1"/>
  <c r="CQ55" i="40"/>
  <c r="CQ56" i="40"/>
  <c r="CQ8" i="45" s="1"/>
  <c r="BJ57" i="51"/>
  <c r="BJ8" i="52"/>
  <c r="BJ56" i="52" s="1"/>
  <c r="BL8" i="53"/>
  <c r="BL56" i="53" s="1"/>
  <c r="BL57" i="52"/>
  <c r="BP8" i="53"/>
  <c r="BP56" i="53" s="1"/>
  <c r="BP57" i="52"/>
  <c r="DC8" i="45"/>
  <c r="DC56" i="45" s="1"/>
  <c r="AX8" i="45"/>
  <c r="AX56" i="45" s="1"/>
  <c r="AX8" i="46" s="1"/>
  <c r="AX56" i="46" s="1"/>
  <c r="AX8" i="47" s="1"/>
  <c r="AX56" i="47" s="1"/>
  <c r="AX8" i="48" s="1"/>
  <c r="AX56" i="48" s="1"/>
  <c r="AX8" i="49" s="1"/>
  <c r="AX56" i="49" s="1"/>
  <c r="AX8" i="50" s="1"/>
  <c r="AX56" i="50" s="1"/>
  <c r="AX8" i="51" s="1"/>
  <c r="AX56" i="51" s="1"/>
  <c r="AX8" i="52" s="1"/>
  <c r="AX56" i="52" s="1"/>
  <c r="AX8" i="53" s="1"/>
  <c r="AX56" i="53" s="1"/>
  <c r="AX8" i="54" s="1"/>
  <c r="AX56" i="54" s="1"/>
  <c r="CY8" i="47"/>
  <c r="CU8" i="48"/>
  <c r="CW8" i="47"/>
  <c r="DA8" i="46"/>
  <c r="DA56" i="46" s="1"/>
  <c r="CO56" i="40"/>
  <c r="AP54" i="28"/>
  <c r="BJ8" i="53" l="1"/>
  <c r="BJ56" i="53" s="1"/>
  <c r="BJ57" i="52"/>
  <c r="CY56" i="47"/>
  <c r="CY55" i="47"/>
  <c r="BP8" i="54"/>
  <c r="BP56" i="54" s="1"/>
  <c r="BP57" i="54" s="1"/>
  <c r="BP57" i="53"/>
  <c r="BH57" i="53"/>
  <c r="BH8" i="54"/>
  <c r="BH56" i="54" s="1"/>
  <c r="BH57" i="54" s="1"/>
  <c r="CQ56" i="45"/>
  <c r="CQ8" i="46" s="1"/>
  <c r="CQ55" i="45"/>
  <c r="CU56" i="48"/>
  <c r="CU55" i="48"/>
  <c r="CW55" i="47"/>
  <c r="CW56" i="47"/>
  <c r="BL8" i="54"/>
  <c r="BL56" i="54" s="1"/>
  <c r="BL57" i="54" s="1"/>
  <c r="BL57" i="53"/>
  <c r="CC8" i="52"/>
  <c r="CC56" i="52" s="1"/>
  <c r="CC57" i="51"/>
  <c r="BT8" i="53"/>
  <c r="BT56" i="53" s="1"/>
  <c r="BT57" i="52"/>
  <c r="DC8" i="46"/>
  <c r="CO8" i="45"/>
  <c r="CU8" i="49"/>
  <c r="CY8" i="48"/>
  <c r="BA56" i="47"/>
  <c r="BA57" i="47" s="1"/>
  <c r="CW8" i="48"/>
  <c r="DA8" i="47"/>
  <c r="DA56" i="47" s="1"/>
  <c r="AR56" i="40"/>
  <c r="AO54" i="28"/>
  <c r="AP56" i="28" s="1"/>
  <c r="CW56" i="48" l="1"/>
  <c r="CW55" i="48"/>
  <c r="BT8" i="54"/>
  <c r="BT56" i="54" s="1"/>
  <c r="BT57" i="54" s="1"/>
  <c r="BT57" i="53"/>
  <c r="CU56" i="49"/>
  <c r="CU55" i="49"/>
  <c r="CY55" i="48"/>
  <c r="CY56" i="48"/>
  <c r="CY8" i="49" s="1"/>
  <c r="DC56" i="46"/>
  <c r="DC8" i="47" s="1"/>
  <c r="CC8" i="53"/>
  <c r="CC56" i="53" s="1"/>
  <c r="CC57" i="52"/>
  <c r="CQ56" i="46"/>
  <c r="CQ8" i="47" s="1"/>
  <c r="CQ55" i="46"/>
  <c r="BJ57" i="53"/>
  <c r="BJ8" i="54"/>
  <c r="BJ56" i="54" s="1"/>
  <c r="BJ57" i="54" s="1"/>
  <c r="CO56" i="45"/>
  <c r="CO8" i="46" s="1"/>
  <c r="AR8" i="45"/>
  <c r="AR56" i="45" s="1"/>
  <c r="AR8" i="46" s="1"/>
  <c r="AR56" i="46" s="1"/>
  <c r="AR8" i="47" s="1"/>
  <c r="AR56" i="47" s="1"/>
  <c r="AR8" i="48" s="1"/>
  <c r="AR56" i="48" s="1"/>
  <c r="AR8" i="49" s="1"/>
  <c r="AR56" i="49" s="1"/>
  <c r="AR8" i="50" s="1"/>
  <c r="AR56" i="50" s="1"/>
  <c r="AR8" i="51" s="1"/>
  <c r="AR56" i="51" s="1"/>
  <c r="AR8" i="52" s="1"/>
  <c r="AR56" i="52" s="1"/>
  <c r="AR8" i="53" s="1"/>
  <c r="AR56" i="53" s="1"/>
  <c r="AR8" i="54" s="1"/>
  <c r="AR56" i="54" s="1"/>
  <c r="CU8" i="50"/>
  <c r="BA8" i="48"/>
  <c r="BA56" i="48" s="1"/>
  <c r="BA57" i="48" s="1"/>
  <c r="CW8" i="49"/>
  <c r="DA8" i="48"/>
  <c r="DA56" i="48" s="1"/>
  <c r="AN54" i="28"/>
  <c r="DC56" i="47" l="1"/>
  <c r="DC8" i="48" s="1"/>
  <c r="CW55" i="49"/>
  <c r="CW56" i="49"/>
  <c r="CC8" i="54"/>
  <c r="CC56" i="54" s="1"/>
  <c r="CC57" i="54" s="1"/>
  <c r="CC57" i="53"/>
  <c r="CQ56" i="47"/>
  <c r="CQ8" i="48" s="1"/>
  <c r="CQ55" i="47"/>
  <c r="CU55" i="50"/>
  <c r="CU56" i="50"/>
  <c r="CO56" i="46"/>
  <c r="CY55" i="49"/>
  <c r="CY56" i="49"/>
  <c r="CY8" i="50" s="1"/>
  <c r="CL56" i="47"/>
  <c r="CL8" i="48" s="1"/>
  <c r="CL56" i="48" s="1"/>
  <c r="CU8" i="51"/>
  <c r="BA8" i="49"/>
  <c r="BA56" i="49" s="1"/>
  <c r="BA57" i="49" s="1"/>
  <c r="CW8" i="50"/>
  <c r="DA8" i="49"/>
  <c r="DA56" i="49" s="1"/>
  <c r="AP56" i="40"/>
  <c r="AP8" i="45" s="1"/>
  <c r="AM54" i="28"/>
  <c r="AN56" i="28" s="1"/>
  <c r="DC56" i="48" l="1"/>
  <c r="DC8" i="49" s="1"/>
  <c r="CJ57" i="47"/>
  <c r="CQ56" i="48"/>
  <c r="CQ8" i="49" s="1"/>
  <c r="CQ55" i="48"/>
  <c r="CO8" i="47"/>
  <c r="CW56" i="50"/>
  <c r="CW55" i="50"/>
  <c r="CU55" i="51"/>
  <c r="CU56" i="51"/>
  <c r="CU8" i="52" s="1"/>
  <c r="CY55" i="50"/>
  <c r="CY56" i="50"/>
  <c r="CY8" i="51" s="1"/>
  <c r="CL8" i="49"/>
  <c r="CL56" i="49" s="1"/>
  <c r="CJ57" i="48"/>
  <c r="BA8" i="50"/>
  <c r="BA56" i="50" s="1"/>
  <c r="BA57" i="50" s="1"/>
  <c r="CW8" i="51"/>
  <c r="DA8" i="50"/>
  <c r="DA56" i="50" s="1"/>
  <c r="AL54" i="28"/>
  <c r="CO56" i="47" l="1"/>
  <c r="CO8" i="48" s="1"/>
  <c r="CO56" i="48" s="1"/>
  <c r="CO8" i="49" s="1"/>
  <c r="DC56" i="49"/>
  <c r="DC8" i="50" s="1"/>
  <c r="CQ55" i="49"/>
  <c r="CQ56" i="49"/>
  <c r="CQ8" i="50" s="1"/>
  <c r="CU56" i="52"/>
  <c r="CU55" i="52"/>
  <c r="CY55" i="51"/>
  <c r="CY56" i="51"/>
  <c r="CY8" i="52" s="1"/>
  <c r="CW56" i="51"/>
  <c r="CW8" i="52" s="1"/>
  <c r="CW55" i="51"/>
  <c r="CL8" i="50"/>
  <c r="CL56" i="50" s="1"/>
  <c r="CJ57" i="49"/>
  <c r="CU8" i="53"/>
  <c r="BA8" i="51"/>
  <c r="BA56" i="51" s="1"/>
  <c r="BA57" i="51" s="1"/>
  <c r="AP56" i="45"/>
  <c r="DA8" i="51"/>
  <c r="DA56" i="51" s="1"/>
  <c r="AN56" i="40"/>
  <c r="AK54" i="28"/>
  <c r="AL56" i="28" s="1"/>
  <c r="AL8" i="40" s="1"/>
  <c r="DC56" i="50" l="1"/>
  <c r="DC8" i="51" s="1"/>
  <c r="CQ55" i="50"/>
  <c r="CQ56" i="50"/>
  <c r="CQ8" i="51" s="1"/>
  <c r="CU56" i="53"/>
  <c r="CU8" i="54" s="1"/>
  <c r="CU55" i="53"/>
  <c r="CO56" i="49"/>
  <c r="CO8" i="50" s="1"/>
  <c r="CY55" i="52"/>
  <c r="CY56" i="52"/>
  <c r="CY8" i="53" s="1"/>
  <c r="CW56" i="52"/>
  <c r="CW8" i="53" s="1"/>
  <c r="CW55" i="52"/>
  <c r="CL8" i="51"/>
  <c r="CL56" i="51" s="1"/>
  <c r="CJ57" i="50"/>
  <c r="AN8" i="45"/>
  <c r="AN56" i="45" s="1"/>
  <c r="AN8" i="46" s="1"/>
  <c r="AN56" i="46" s="1"/>
  <c r="AN8" i="47" s="1"/>
  <c r="AN56" i="47" s="1"/>
  <c r="AN8" i="48" s="1"/>
  <c r="AN56" i="48" s="1"/>
  <c r="AN8" i="49" s="1"/>
  <c r="AN56" i="49" s="1"/>
  <c r="AN8" i="50" s="1"/>
  <c r="AN56" i="50" s="1"/>
  <c r="AN8" i="51" s="1"/>
  <c r="AN56" i="51" s="1"/>
  <c r="AN8" i="52" s="1"/>
  <c r="AN56" i="52" s="1"/>
  <c r="AN8" i="53" s="1"/>
  <c r="AN56" i="53" s="1"/>
  <c r="AN8" i="54" s="1"/>
  <c r="AN56" i="54" s="1"/>
  <c r="BA8" i="52"/>
  <c r="BA56" i="52" s="1"/>
  <c r="BA57" i="52" s="1"/>
  <c r="AP8" i="46"/>
  <c r="DA8" i="52"/>
  <c r="DA56" i="52" s="1"/>
  <c r="AJ54" i="28"/>
  <c r="DC56" i="51" l="1"/>
  <c r="DC8" i="52" s="1"/>
  <c r="CQ55" i="51"/>
  <c r="CQ56" i="51"/>
  <c r="CQ8" i="52" s="1"/>
  <c r="CU55" i="54"/>
  <c r="CU56" i="54"/>
  <c r="CO56" i="50"/>
  <c r="CO8" i="51" s="1"/>
  <c r="CO56" i="51" s="1"/>
  <c r="CY56" i="53"/>
  <c r="CY8" i="54" s="1"/>
  <c r="CY55" i="53"/>
  <c r="CW56" i="53"/>
  <c r="CW8" i="54" s="1"/>
  <c r="CW55" i="53"/>
  <c r="CL8" i="52"/>
  <c r="CL56" i="52" s="1"/>
  <c r="CJ57" i="51"/>
  <c r="BA8" i="53"/>
  <c r="BA56" i="53" s="1"/>
  <c r="BA57" i="53" s="1"/>
  <c r="AP56" i="46"/>
  <c r="DA8" i="53"/>
  <c r="DA56" i="53" s="1"/>
  <c r="AL56" i="40"/>
  <c r="AI54" i="28"/>
  <c r="AJ56" i="28" s="1"/>
  <c r="AJ8" i="40" l="1"/>
  <c r="B8" i="40" s="1"/>
  <c r="B56" i="28"/>
  <c r="DC56" i="52"/>
  <c r="DC8" i="53" s="1"/>
  <c r="DC56" i="53" s="1"/>
  <c r="DC8" i="54" s="1"/>
  <c r="DC56" i="54" s="1"/>
  <c r="CQ55" i="52"/>
  <c r="CQ56" i="52"/>
  <c r="CQ8" i="53" s="1"/>
  <c r="CY56" i="54"/>
  <c r="CY55" i="54"/>
  <c r="CW56" i="54"/>
  <c r="CW55" i="54"/>
  <c r="CO8" i="52"/>
  <c r="CO56" i="52" s="1"/>
  <c r="CL8" i="53"/>
  <c r="CL56" i="53" s="1"/>
  <c r="CJ57" i="52"/>
  <c r="AL8" i="45"/>
  <c r="AL56" i="45" s="1"/>
  <c r="AL8" i="46" s="1"/>
  <c r="AL56" i="46" s="1"/>
  <c r="AL8" i="47" s="1"/>
  <c r="AL56" i="47" s="1"/>
  <c r="AL8" i="48" s="1"/>
  <c r="AL56" i="48" s="1"/>
  <c r="AL8" i="49" s="1"/>
  <c r="AL56" i="49" s="1"/>
  <c r="AL8" i="50" s="1"/>
  <c r="AL56" i="50" s="1"/>
  <c r="AL8" i="51" s="1"/>
  <c r="AL56" i="51" s="1"/>
  <c r="AL8" i="52" s="1"/>
  <c r="AL56" i="52" s="1"/>
  <c r="AL8" i="53" s="1"/>
  <c r="AL56" i="53" s="1"/>
  <c r="AL8" i="54" s="1"/>
  <c r="AL56" i="54" s="1"/>
  <c r="BA8" i="54"/>
  <c r="BA56" i="54" s="1"/>
  <c r="BA57" i="54" s="1"/>
  <c r="AP8" i="47"/>
  <c r="DA8" i="54"/>
  <c r="DA56" i="54" s="1"/>
  <c r="AH54" i="28"/>
  <c r="CQ56" i="53" l="1"/>
  <c r="CQ8" i="54" s="1"/>
  <c r="CQ55" i="53"/>
  <c r="CO8" i="53"/>
  <c r="CO56" i="53" s="1"/>
  <c r="CL8" i="54"/>
  <c r="CL56" i="54" s="1"/>
  <c r="CJ57" i="54" s="1"/>
  <c r="CJ57" i="53"/>
  <c r="AP56" i="47"/>
  <c r="AJ56" i="40"/>
  <c r="AG54" i="28"/>
  <c r="AG56" i="28" s="1"/>
  <c r="AJ8" i="45" l="1"/>
  <c r="B8" i="45" s="1"/>
  <c r="B56" i="40"/>
  <c r="CQ56" i="54"/>
  <c r="CQ55" i="54"/>
  <c r="CO8" i="54"/>
  <c r="CO56" i="54" s="1"/>
  <c r="AP8" i="48"/>
  <c r="AF54" i="28"/>
  <c r="AJ56" i="45" l="1"/>
  <c r="B56" i="45" s="1"/>
  <c r="AP56" i="48"/>
  <c r="AG56" i="40"/>
  <c r="AF56" i="28"/>
  <c r="AG8" i="45" l="1"/>
  <c r="AG56" i="45" s="1"/>
  <c r="AG8" i="46" s="1"/>
  <c r="AG56" i="46" s="1"/>
  <c r="AG8" i="47" s="1"/>
  <c r="AG56" i="47" s="1"/>
  <c r="AG8" i="48" s="1"/>
  <c r="AG56" i="48" s="1"/>
  <c r="AG8" i="49" s="1"/>
  <c r="AG56" i="49" s="1"/>
  <c r="AG8" i="50" s="1"/>
  <c r="AG56" i="50" s="1"/>
  <c r="AG8" i="51" s="1"/>
  <c r="AG56" i="51" s="1"/>
  <c r="AG8" i="52" s="1"/>
  <c r="AG56" i="52" s="1"/>
  <c r="AG8" i="53" s="1"/>
  <c r="AG56" i="53" s="1"/>
  <c r="AG8" i="54" s="1"/>
  <c r="AG56" i="54" s="1"/>
  <c r="AJ8" i="46"/>
  <c r="B8" i="46" s="1"/>
  <c r="AP8" i="49"/>
  <c r="AD54" i="28"/>
  <c r="AD56" i="28" s="1"/>
  <c r="AJ56" i="46" l="1"/>
  <c r="B56" i="46" s="1"/>
  <c r="AP56" i="49"/>
  <c r="AF56" i="40"/>
  <c r="AB54" i="28"/>
  <c r="AF8" i="45" l="1"/>
  <c r="AF56" i="45" s="1"/>
  <c r="AF8" i="46" s="1"/>
  <c r="AF56" i="46" s="1"/>
  <c r="AF8" i="47" s="1"/>
  <c r="AF56" i="47" s="1"/>
  <c r="AF8" i="48" s="1"/>
  <c r="AF56" i="48" s="1"/>
  <c r="AF8" i="49" s="1"/>
  <c r="AF56" i="49" s="1"/>
  <c r="AF8" i="50" s="1"/>
  <c r="AF56" i="50" s="1"/>
  <c r="AF8" i="51" s="1"/>
  <c r="AF56" i="51" s="1"/>
  <c r="AF8" i="52" s="1"/>
  <c r="AF56" i="52" s="1"/>
  <c r="AF8" i="53" s="1"/>
  <c r="AF56" i="53" s="1"/>
  <c r="AF8" i="54" s="1"/>
  <c r="AF56" i="54" s="1"/>
  <c r="AJ8" i="47"/>
  <c r="B8" i="47" s="1"/>
  <c r="AP8" i="50"/>
  <c r="AD56" i="40"/>
  <c r="AB56" i="28"/>
  <c r="AD8" i="45" l="1"/>
  <c r="AD56" i="45" s="1"/>
  <c r="AD8" i="46" s="1"/>
  <c r="AD56" i="46" s="1"/>
  <c r="AD8" i="47" s="1"/>
  <c r="AD56" i="47" s="1"/>
  <c r="AD8" i="48" s="1"/>
  <c r="AD56" i="48" s="1"/>
  <c r="AD8" i="49" s="1"/>
  <c r="AD56" i="49" s="1"/>
  <c r="AD8" i="50" s="1"/>
  <c r="AD56" i="50" s="1"/>
  <c r="AD8" i="51" s="1"/>
  <c r="AD56" i="51" s="1"/>
  <c r="AD8" i="52" s="1"/>
  <c r="AD56" i="52" s="1"/>
  <c r="AD8" i="53" s="1"/>
  <c r="AD56" i="53" s="1"/>
  <c r="AD8" i="54" s="1"/>
  <c r="AD56" i="54" s="1"/>
  <c r="AJ56" i="47"/>
  <c r="B56" i="47" s="1"/>
  <c r="AP56" i="50"/>
  <c r="Z54" i="28"/>
  <c r="AJ8" i="48" l="1"/>
  <c r="B8" i="48" s="1"/>
  <c r="AP8" i="51"/>
  <c r="AB56" i="40"/>
  <c r="AB8" i="45" s="1"/>
  <c r="Y54" i="28"/>
  <c r="Z56" i="28" s="1"/>
  <c r="AJ56" i="48" l="1"/>
  <c r="B56" i="48" s="1"/>
  <c r="AP56" i="51"/>
  <c r="AB56" i="45" l="1"/>
  <c r="AJ8" i="49"/>
  <c r="B8" i="49" s="1"/>
  <c r="AP8" i="52"/>
  <c r="Z56" i="40"/>
  <c r="U54" i="28"/>
  <c r="U56" i="28" s="1"/>
  <c r="Z8" i="45" l="1"/>
  <c r="Z56" i="45" s="1"/>
  <c r="Z8" i="46" s="1"/>
  <c r="Z56" i="46" s="1"/>
  <c r="Z8" i="47" s="1"/>
  <c r="Z56" i="47" s="1"/>
  <c r="Z8" i="48" s="1"/>
  <c r="Z56" i="48" s="1"/>
  <c r="Z8" i="49" s="1"/>
  <c r="Z56" i="49" s="1"/>
  <c r="Z8" i="50" s="1"/>
  <c r="Z56" i="50" s="1"/>
  <c r="Z8" i="51" s="1"/>
  <c r="Z56" i="51" s="1"/>
  <c r="Z8" i="52" s="1"/>
  <c r="Z56" i="52" s="1"/>
  <c r="Z8" i="53" s="1"/>
  <c r="Z56" i="53" s="1"/>
  <c r="Z8" i="54" s="1"/>
  <c r="Z56" i="54" s="1"/>
  <c r="AB8" i="46"/>
  <c r="AJ56" i="49"/>
  <c r="B56" i="49" s="1"/>
  <c r="AP56" i="52"/>
  <c r="T54" i="28"/>
  <c r="AB56" i="46" l="1"/>
  <c r="AJ8" i="50"/>
  <c r="B8" i="50" s="1"/>
  <c r="AP8" i="53"/>
  <c r="U56" i="40"/>
  <c r="S54" i="28"/>
  <c r="S56" i="28" s="1"/>
  <c r="S8" i="40" s="1"/>
  <c r="U8" i="45" l="1"/>
  <c r="U56" i="45" s="1"/>
  <c r="U8" i="46" s="1"/>
  <c r="U56" i="46" s="1"/>
  <c r="U8" i="47" s="1"/>
  <c r="U56" i="47" s="1"/>
  <c r="U8" i="48" s="1"/>
  <c r="U56" i="48" s="1"/>
  <c r="U8" i="49" s="1"/>
  <c r="U56" i="49" s="1"/>
  <c r="U8" i="50" s="1"/>
  <c r="U56" i="50" s="1"/>
  <c r="U8" i="51" s="1"/>
  <c r="U56" i="51" s="1"/>
  <c r="U8" i="52" s="1"/>
  <c r="U56" i="52" s="1"/>
  <c r="U8" i="53" s="1"/>
  <c r="U56" i="53" s="1"/>
  <c r="U8" i="54" s="1"/>
  <c r="U56" i="54" s="1"/>
  <c r="AB8" i="47"/>
  <c r="AJ56" i="50"/>
  <c r="B56" i="50" s="1"/>
  <c r="AP56" i="53"/>
  <c r="R54" i="28"/>
  <c r="AB56" i="47" l="1"/>
  <c r="AJ8" i="51"/>
  <c r="B8" i="51" s="1"/>
  <c r="AP8" i="54"/>
  <c r="S56" i="40"/>
  <c r="Q54" i="28"/>
  <c r="Q56" i="28" s="1"/>
  <c r="S8" i="45" l="1"/>
  <c r="AB8" i="48"/>
  <c r="AJ56" i="51"/>
  <c r="B56" i="51" s="1"/>
  <c r="AP56" i="54"/>
  <c r="P54" i="28"/>
  <c r="S56" i="45" l="1"/>
  <c r="S8" i="46" s="1"/>
  <c r="AB56" i="48"/>
  <c r="AJ8" i="52"/>
  <c r="B8" i="52" s="1"/>
  <c r="Q56" i="40"/>
  <c r="O54" i="28"/>
  <c r="O56" i="28" s="1"/>
  <c r="D56" i="28" l="1"/>
  <c r="O8" i="40"/>
  <c r="D8" i="40" s="1"/>
  <c r="S56" i="46"/>
  <c r="S8" i="47" s="1"/>
  <c r="Q8" i="45"/>
  <c r="Q56" i="45" s="1"/>
  <c r="Q8" i="46" s="1"/>
  <c r="Q56" i="46" s="1"/>
  <c r="Q8" i="47" s="1"/>
  <c r="Q56" i="47" s="1"/>
  <c r="Q8" i="48" s="1"/>
  <c r="Q56" i="48" s="1"/>
  <c r="Q8" i="49" s="1"/>
  <c r="Q56" i="49" s="1"/>
  <c r="Q8" i="50" s="1"/>
  <c r="Q56" i="50" s="1"/>
  <c r="Q8" i="51" s="1"/>
  <c r="Q56" i="51" s="1"/>
  <c r="Q8" i="52" s="1"/>
  <c r="Q56" i="52" s="1"/>
  <c r="Q8" i="53" s="1"/>
  <c r="Q56" i="53" s="1"/>
  <c r="Q8" i="54" s="1"/>
  <c r="Q56" i="54" s="1"/>
  <c r="AB8" i="49"/>
  <c r="AJ56" i="52"/>
  <c r="B56" i="52" s="1"/>
  <c r="H54" i="28"/>
  <c r="S56" i="47" l="1"/>
  <c r="S8" i="48" s="1"/>
  <c r="AB56" i="49"/>
  <c r="AJ8" i="53"/>
  <c r="B8" i="53" s="1"/>
  <c r="O56" i="40"/>
  <c r="O8" i="45" s="1"/>
  <c r="D8" i="45" s="1"/>
  <c r="G54" i="28"/>
  <c r="H56" i="28" s="1"/>
  <c r="S56" i="48" l="1"/>
  <c r="S8" i="49" s="1"/>
  <c r="AB8" i="50"/>
  <c r="AJ56" i="53"/>
  <c r="B56" i="53" s="1"/>
  <c r="F54" i="28"/>
  <c r="S56" i="49" l="1"/>
  <c r="S8" i="50" s="1"/>
  <c r="AB56" i="50"/>
  <c r="AJ8" i="54"/>
  <c r="B8" i="54" s="1"/>
  <c r="O56" i="45"/>
  <c r="H56" i="40"/>
  <c r="H8" i="45" s="1"/>
  <c r="E54" i="28"/>
  <c r="E56" i="28" s="1"/>
  <c r="S56" i="50" l="1"/>
  <c r="S8" i="51" s="1"/>
  <c r="AB8" i="51"/>
  <c r="AJ56" i="54"/>
  <c r="B56" i="54" s="1"/>
  <c r="O8" i="46"/>
  <c r="D8" i="46" s="1"/>
  <c r="E8" i="40"/>
  <c r="S56" i="51" l="1"/>
  <c r="S8" i="52" s="1"/>
  <c r="H56" i="45"/>
  <c r="AB56" i="51"/>
  <c r="O56" i="46"/>
  <c r="E56" i="40"/>
  <c r="D56" i="40" s="1"/>
  <c r="S56" i="52" l="1"/>
  <c r="S8" i="53" s="1"/>
  <c r="S56" i="53" s="1"/>
  <c r="S8" i="54" s="1"/>
  <c r="S56" i="54" s="1"/>
  <c r="H8" i="46"/>
  <c r="AB8" i="52"/>
  <c r="O8" i="47"/>
  <c r="E8" i="45"/>
  <c r="O56" i="47" l="1"/>
  <c r="O8" i="48" s="1"/>
  <c r="D8" i="48" s="1"/>
  <c r="D8" i="47"/>
  <c r="H56" i="46"/>
  <c r="AB56" i="52"/>
  <c r="E56" i="45"/>
  <c r="O56" i="48" l="1"/>
  <c r="H8" i="47"/>
  <c r="E8" i="46"/>
  <c r="D56" i="45"/>
  <c r="AB8" i="53"/>
  <c r="O8" i="49"/>
  <c r="D8" i="49" s="1"/>
  <c r="H56" i="47" l="1"/>
  <c r="E56" i="46"/>
  <c r="AB56" i="53"/>
  <c r="O56" i="49"/>
  <c r="H8" i="48" l="1"/>
  <c r="E8" i="47"/>
  <c r="D56" i="46"/>
  <c r="AB8" i="54"/>
  <c r="O8" i="50"/>
  <c r="D8" i="50" s="1"/>
  <c r="H56" i="48" l="1"/>
  <c r="E56" i="47"/>
  <c r="AB56" i="54"/>
  <c r="O56" i="50"/>
  <c r="H8" i="49" l="1"/>
  <c r="D56" i="47"/>
  <c r="E8" i="48"/>
  <c r="O8" i="51"/>
  <c r="D8" i="51" s="1"/>
  <c r="H56" i="49" l="1"/>
  <c r="E56" i="48"/>
  <c r="O56" i="51"/>
  <c r="H8" i="50" l="1"/>
  <c r="E8" i="49"/>
  <c r="D56" i="48"/>
  <c r="O8" i="52"/>
  <c r="D8" i="52" s="1"/>
  <c r="H56" i="50" l="1"/>
  <c r="E56" i="49"/>
  <c r="O56" i="52"/>
  <c r="H8" i="51" l="1"/>
  <c r="E8" i="50"/>
  <c r="D56" i="49"/>
  <c r="O8" i="53"/>
  <c r="D8" i="53" s="1"/>
  <c r="H56" i="51" l="1"/>
  <c r="E56" i="50"/>
  <c r="O56" i="53"/>
  <c r="H8" i="52" l="1"/>
  <c r="E8" i="51"/>
  <c r="D56" i="50"/>
  <c r="O8" i="54"/>
  <c r="D8" i="54" s="1"/>
  <c r="H56" i="52" l="1"/>
  <c r="E56" i="51"/>
  <c r="O56" i="54"/>
  <c r="H8" i="53" l="1"/>
  <c r="E8" i="52"/>
  <c r="D56" i="51"/>
  <c r="H56" i="53" l="1"/>
  <c r="E56" i="52"/>
  <c r="H8" i="54" l="1"/>
  <c r="E8" i="53"/>
  <c r="D56" i="52"/>
  <c r="H56" i="54" l="1"/>
  <c r="E56" i="53"/>
  <c r="E8" i="54" l="1"/>
  <c r="D56" i="53"/>
  <c r="E56" i="54" l="1"/>
  <c r="D56" i="54" s="1"/>
</calcChain>
</file>

<file path=xl/sharedStrings.xml><?xml version="1.0" encoding="utf-8"?>
<sst xmlns="http://schemas.openxmlformats.org/spreadsheetml/2006/main" count="1960" uniqueCount="182">
  <si>
    <t>№ п/п</t>
  </si>
  <si>
    <t>Дата</t>
  </si>
  <si>
    <t>Краткое содержание операции</t>
  </si>
  <si>
    <t>Сумма</t>
  </si>
  <si>
    <t>Счет 50
Касса</t>
  </si>
  <si>
    <t>Счет 10 
Материалы</t>
  </si>
  <si>
    <t>Счет 71
Расчеты с подотчетными лицами</t>
  </si>
  <si>
    <t>Дт</t>
  </si>
  <si>
    <t>Кт</t>
  </si>
  <si>
    <t>Счет 01
Основные средства</t>
  </si>
  <si>
    <t>услуги ТЭУП "Беларустурист"</t>
  </si>
  <si>
    <t>др.туристич.и экскурс.услуги</t>
  </si>
  <si>
    <t>культурно-массовые мероприятия</t>
  </si>
  <si>
    <t>спортивно-оздоровительная работа</t>
  </si>
  <si>
    <t>подписка на "Беларускi час"</t>
  </si>
  <si>
    <t>другие информац.расходы</t>
  </si>
  <si>
    <t>зар.плата штатных работников</t>
  </si>
  <si>
    <t>премия</t>
  </si>
  <si>
    <t>Услуги банка</t>
  </si>
  <si>
    <t>Услуги связи</t>
  </si>
  <si>
    <t>Амортизация ОС и НМА</t>
  </si>
  <si>
    <t>вознагр. за выполнение общест. нагрузки</t>
  </si>
  <si>
    <t xml:space="preserve">Расшифровка счета 26 "Общехозяйственные затраты" по статьям </t>
  </si>
  <si>
    <t>Счет 86  "Целевое финансирование"</t>
  </si>
  <si>
    <t>86.01 "Поступление  отчислений от профвзносов"</t>
  </si>
  <si>
    <t>26.1.1 "Фонд помощи"</t>
  </si>
  <si>
    <t>26.1.2 "Обучение профсоюзных кадров и актива"</t>
  </si>
  <si>
    <t>26.1.3 "Туристско-экскурсионная деятельность"</t>
  </si>
  <si>
    <t>26.1.4 "Спортивная и культурно-массовая работа"</t>
  </si>
  <si>
    <t>26.1.5 "Информационная работа"</t>
  </si>
  <si>
    <t>26.1.6 "Организационные расходы"</t>
  </si>
  <si>
    <t>26.1.7 "Расходы на целевые мероприятия (в районе, городе, области)"</t>
  </si>
  <si>
    <t xml:space="preserve">26.2.1 "Заработная плата и премирование" </t>
  </si>
  <si>
    <t>26.2.2 "Обязательные отчисления в ФСЗН и БГС"</t>
  </si>
  <si>
    <t>26.2.3 "Прочие расходы"</t>
  </si>
  <si>
    <t>26.2 "АДМИНИСТРАТИВНО-ХОЗЯЙСТВЕННЫЕ РАСХОДЫ"</t>
  </si>
  <si>
    <t>26.1 "ЦЕЛЕВЫЕ МЕРОПРИЯТИЯ"</t>
  </si>
  <si>
    <t xml:space="preserve">86.01.01    Фонд помощи </t>
  </si>
  <si>
    <t>Расшифровка  сч. 86 "Целевое финансирование"</t>
  </si>
  <si>
    <t>86.01.02 Отчисления на целевые расходы</t>
  </si>
  <si>
    <t>Расшифровка движения  отчислений профвзносов, прочих поступлений</t>
  </si>
  <si>
    <t>86.05  "Поступления от спонсоров"</t>
  </si>
  <si>
    <t>Счет 26
Общехоз. затраты</t>
  </si>
  <si>
    <t>Счет 83
Добавочный капитал</t>
  </si>
  <si>
    <t>Счет 69
Расчеты по социальному страхованию и обеспечению</t>
  </si>
  <si>
    <t>Счет 68
Расчеты по налогам и сборам</t>
  </si>
  <si>
    <t xml:space="preserve">Счет 51
Расчетные счета </t>
  </si>
  <si>
    <t>Счет 02
Амортизация основных средств</t>
  </si>
  <si>
    <t>обороты за                   20     г.</t>
  </si>
  <si>
    <t xml:space="preserve">сальдо на 01.    .20  </t>
  </si>
  <si>
    <t xml:space="preserve">Счет 70                       Расчеты с персоналом по оплате труда
</t>
  </si>
  <si>
    <t>туристич.и экскурс.услуги</t>
  </si>
  <si>
    <t>Счет 51.1
Корпоративная карта</t>
  </si>
  <si>
    <t xml:space="preserve">Счёт 60          Расчёты с поставщиками и подрядчиками      </t>
  </si>
  <si>
    <t>1.</t>
  </si>
  <si>
    <t>2.</t>
  </si>
  <si>
    <t>3.</t>
  </si>
  <si>
    <t>4.</t>
  </si>
  <si>
    <t>5.</t>
  </si>
  <si>
    <t>7.</t>
  </si>
  <si>
    <t>8.</t>
  </si>
  <si>
    <t>9.</t>
  </si>
  <si>
    <t>материальная помощь</t>
  </si>
  <si>
    <t>10.</t>
  </si>
  <si>
    <t>86.02  "Прочие поступления" (проценты за хранение ден. средств в банке)</t>
  </si>
  <si>
    <t>Журнал-главная за январь 20__г.</t>
  </si>
  <si>
    <t>Запланировано по смете на 20__ год по Фондам (86.01.01, 86.01.02)</t>
  </si>
  <si>
    <t>Счет 51
Текущий (расчетный) счет</t>
  </si>
  <si>
    <t>Счет 51.1
Текущий (расчетный) счет с использованием корпоративной дебетовой карточки</t>
  </si>
  <si>
    <t>Счет 55                   Специальные счета в банках</t>
  </si>
  <si>
    <t>Счет 76/2
Расчеты с госстрахом</t>
  </si>
  <si>
    <t xml:space="preserve">Счет 76/3              Расчеты с  вышестоящими профорганами 
</t>
  </si>
  <si>
    <t>Счет 76/4                   Расчеты по поступлениям от нанимателя по коллективным договорам</t>
  </si>
  <si>
    <t>Счет 76/6              Расчеты с организациями</t>
  </si>
  <si>
    <t>26.4 "Расходы за счёт поступлений от нанимателя по коллективным договорам"</t>
  </si>
  <si>
    <t>86.03 "Финансирование  от вышестоящих профорганов"</t>
  </si>
  <si>
    <t>86.04  "Поступления от нанимателя по коллективному договору"</t>
  </si>
  <si>
    <t>обороты за январь 20__г.</t>
  </si>
  <si>
    <t xml:space="preserve">сальдо на 01.02.20___  </t>
  </si>
  <si>
    <t>сальдо на 01.01.20___г.</t>
  </si>
  <si>
    <t>Счет 76/1          Расчёты по поступившим профвзносам</t>
  </si>
  <si>
    <t>Журнал-главная за февраль 20__ г.</t>
  </si>
  <si>
    <t>сальдо на 01.02.20__ г.</t>
  </si>
  <si>
    <t>Журнал-главная за март 20__ г.</t>
  </si>
  <si>
    <t>сальдо на 01.03.20__ г.</t>
  </si>
  <si>
    <t>Журнал-главная за апрель 20__ г.</t>
  </si>
  <si>
    <t>сальдо на 01.04.20__ г.</t>
  </si>
  <si>
    <t>Журнал-главная за май 20__ г.</t>
  </si>
  <si>
    <t>сальдо на 01.05.20__ г.</t>
  </si>
  <si>
    <t>Журнал-главная за июнь 20__ г.</t>
  </si>
  <si>
    <t>сальдо на 01.06.20__ г.</t>
  </si>
  <si>
    <t>Журнал-главная за июль 20__ г.</t>
  </si>
  <si>
    <t>сальдо на 01.07.20__ г.</t>
  </si>
  <si>
    <t>Журнал-главная за август 20__ г.</t>
  </si>
  <si>
    <t>сальдо на 01.08.20__ г.</t>
  </si>
  <si>
    <t>Журнал-главная за сентябрь 20__ г.</t>
  </si>
  <si>
    <t>сальдо на 01.09.20__ г.</t>
  </si>
  <si>
    <t>Журнал-главная за октябрь 20__ г.</t>
  </si>
  <si>
    <t>сальдо на 01.10.20__ г.</t>
  </si>
  <si>
    <t>Журнал-главная за ноябрь 20__ г.</t>
  </si>
  <si>
    <t>сальдо на 01.11.20__ г.</t>
  </si>
  <si>
    <t>Зачисление прочих доходов (услуги банка) на счёт 86.01.02 (за 20___ год)</t>
  </si>
  <si>
    <t>Переспределение Фонда помощи (за 20__  год)</t>
  </si>
  <si>
    <t>Журнал-главная за декабрь 20__ г.</t>
  </si>
  <si>
    <t>сальдо на 01.12.20__ г.</t>
  </si>
  <si>
    <t>26.3 "Расходы за счет финансирования от вышестоящих организаций"</t>
  </si>
  <si>
    <t>Счет 76/5                    Расчеты по начислению вознаграждения профактиву за выполнение общественной нагрузки, по прочим выплатам</t>
  </si>
  <si>
    <t>УКАЗАНИЯ ПО ЗАПОЛНЕНИЮ</t>
  </si>
  <si>
    <t>регистра бухгалтерского учета книга «Журнал-Главная»</t>
  </si>
  <si>
    <t>Настоящая книга "Журнал-Главная"  предназначена для отражения на счетах бухгалтерского учета хозяйственных операций в первичной профсоюзной организации Белорусского</t>
  </si>
  <si>
    <t>Книга "Журнал-Главная" разработана на основании  Рабочего плана счетов бухгалтерского учета первичной профосюзной организации БПРЗ.</t>
  </si>
  <si>
    <t xml:space="preserve">Книга "Журнал-Главная" состоит из 12 листов, предназначенных для отражения хозяйственных операций на счетах бухгалтерского учета за каждый календарный месяц года </t>
  </si>
  <si>
    <t>(с января по декабрь отчетного календарного года).</t>
  </si>
  <si>
    <t xml:space="preserve">Книга  "Журнал-Главная"  в ячейках, выделенных цветом, содержит формулы для автоматического подсчета и заполнения данных. </t>
  </si>
  <si>
    <t>Справочно: вмешательство в ячейки, выделенные цветом,  может привести к ошибкам в подсчет и заполнении данных.</t>
  </si>
  <si>
    <t>Заполнение книги "Журнал-Главная" следует начинать следующим образом:</t>
  </si>
  <si>
    <t>5.1.</t>
  </si>
  <si>
    <t>ввести  сальдо (остатки) по счетам бухгалтерского учета  на 1 января  отчетного календарного года   (по Дебету счета или по Кредиту счета), в последующие месяцы сальдо</t>
  </si>
  <si>
    <t>(остатки) по счетам бухгалтерского учета  на начало  месяца, следующего за январем,  переносятся автоматически;</t>
  </si>
  <si>
    <t>5.2.</t>
  </si>
  <si>
    <t xml:space="preserve">ввести процент формирования Фонда помощи, утвержденный по смете доходов и расходов первичной профсоюзной организации на отчетный календрный год,  в ячейку </t>
  </si>
  <si>
    <t xml:space="preserve">86.01.01  "Фонд помощи" (строка "Запланировано по смете на 20___ год, столбцы 86, 87). </t>
  </si>
  <si>
    <t xml:space="preserve">Справочно: процент распределения членских профосюзных взносов на субсчет по 86.01.02 "Отчисления на целевые расходы" субсчета счета 86.01 "Поступление </t>
  </si>
  <si>
    <t xml:space="preserve">отчислений от профвзносов"  рассчитывается автоматически по формуле 100% минус процент, утвержденный для формирования Фонда помощи. В последующие месяцы </t>
  </si>
  <si>
    <t xml:space="preserve">проценты переносятся автоматически. </t>
  </si>
  <si>
    <t xml:space="preserve">Далее  в книгу "Журнал-Главная" в хронологической последовательности заносятся записи о всех хозяйственных операциях. Основанием для внесение записей  служат первичные </t>
  </si>
  <si>
    <t>учетные документы, оформленные в установленном порядке. Каждый документ отражается с указанием его номера, даты и краткого содержания операции методом двойной</t>
  </si>
  <si>
    <t>записи: в Дебет одного счета (субсчета) и в Кредит другого корреспондирующего счета (субсчета). Примерные основные бухгалтерские записи размещены на сайте БПРЗ.</t>
  </si>
  <si>
    <t xml:space="preserve">В конце каждого месяца автоматически подсчитываются месячные обороты и выводится сальдо (остатки) по счетам бухгалтерского учета на 1-ое число следующего месяца, </t>
  </si>
  <si>
    <t>которые автоматичеки переносятся на следующий месяц (следующий лист) книги "Журнал-Главная".</t>
  </si>
  <si>
    <t xml:space="preserve">Фонд помощи (субсчет 86.01.01)  в течение отчетного календарного года не перераспределяется. Допускается остаток средств в Фонде помощи и со знаком "минус" . </t>
  </si>
  <si>
    <t>Закрытие Фонда помощи производится  только  по итогам отчетного календарного года в декабре в порядке, изложенном в пункте 15 настоящих Указаний.</t>
  </si>
  <si>
    <t>Проценты, полученные за хранение денежных средств на счетах в банках, учитываются на субсчете 86.02 "Прочие поступления" и накапливаются в течении года.</t>
  </si>
  <si>
    <t>В декабре сумма процентов банка,  аккумулированных на субсчете 86.02 "Прочие поступления", закрывается в порядке, изложенном в пункте 15 настоящих Указаний.</t>
  </si>
  <si>
    <t xml:space="preserve">Расходы первичной профсоюзной организации учитываются  на счете бухгалтерского учета 26 " Общехозяйственные затраты" по субсчетам:  </t>
  </si>
  <si>
    <t>26.1 "Целевые мероприятия"</t>
  </si>
  <si>
    <t>26.2 "Административно-хозяйственные расходы"</t>
  </si>
  <si>
    <t xml:space="preserve">26.3 "Расходы за счет финансировния от вышестоящих организаций" </t>
  </si>
  <si>
    <t xml:space="preserve">26.4 "Расходы за счет поступлений от нанимателя по коллективным договорам" </t>
  </si>
  <si>
    <t>11.</t>
  </si>
  <si>
    <t xml:space="preserve">В конце каждого отчетного месяца расходы, аккумулированные по Дебету субсчетов счета 26 "Общехозяйственные затраты", авоматически списываются  в Дебет соответствующих субсчетов счета 86 "Целевое финансирования"  бухгалтерской проводкой Дебет 86 (соответствующий субсчет) Кредит 26 (соответствующий субсчет)  с автоматическим формированием общего сальдо (остатка) по  счету 86 "Целевое финансирование" и сальдо по субсчетам счета 86 "Целевое финансирование". </t>
  </si>
  <si>
    <t>12.</t>
  </si>
  <si>
    <t>Если строк в книге "Журнал-Главная" недостаточно, то их можно добавить. В добаленные строки в ячейки,выделенные цветом, следует  скопировать формулы.</t>
  </si>
  <si>
    <t>13.</t>
  </si>
  <si>
    <t xml:space="preserve">В случае  добавления столбцов будет необходима корректировка всех формул. </t>
  </si>
  <si>
    <t>14.</t>
  </si>
  <si>
    <t>При правильном заполнении  книги "Журнал-Главная"   баланс данных обеспечивается автоматически.</t>
  </si>
  <si>
    <t>15.</t>
  </si>
  <si>
    <t>ЗАКРЫТИЕ ГОДА. В конце отчетного календарного года оборотами декабря месяца  вручную производятся следующие записи:</t>
  </si>
  <si>
    <t>15.1.</t>
  </si>
  <si>
    <t>Сальдо (остаток) средств Фонда помощи  по субсчету 86.01.01 "Фонд помощи" (может быть как положительное так и отрицательное)  списывается на счет 86.01.02 "Отчисления на целевые мероприяития" бухгалтерской проводкой Дебет 86.01.01 Кредит 86.01.02. Сальдо (остаток) средств на субсчете 86.01.01 "Фонд помощи" на конец отчетного календарного года должно быть равно ноль.</t>
  </si>
  <si>
    <t>15.2.</t>
  </si>
  <si>
    <t>Сальдо (остаток) средств  по субсчету 86.02 "Прочие поступления (проценты банка)"  списывается на субсчет 86.01.02  "Отчисления на целевые мероприятия" бухгалтерской проводкой Дебет 86.02 Кредит  86.01.02. Сальдо (остаток) средств по субсчету 86.02 "Прочие поступления (проценты банка" должно быть равно ноль.</t>
  </si>
  <si>
    <t>15.3.</t>
  </si>
  <si>
    <t xml:space="preserve">должн равняться сумме по всем субсчетам счета 86 "Целевое финансирование". </t>
  </si>
  <si>
    <t>15.4.</t>
  </si>
  <si>
    <t>На основании итоговых данных книги "Журнал-Главная"  составляется годовая финансовая отчетность.</t>
  </si>
  <si>
    <t xml:space="preserve">Сальдо (остаток) средств по субсчету 86.01  должно быть равно  сальдо (остатку) средств по субсчету 86.01.02. Сальдо (остаток) средств по счету 86 "Целевое финансирование" </t>
  </si>
  <si>
    <t>при частично автоматизированной форме ведения бухгалтерского учета с использование программы Microsoft Excel</t>
  </si>
  <si>
    <t>профсоюза работников здравоохранения (далее - БПРЗ), применяющей частично автоматизированную форму ведения бухгалтерского учета с использованим программы Microsoft Excel.</t>
  </si>
  <si>
    <t>спортивные мероприятия</t>
  </si>
  <si>
    <t xml:space="preserve">оказание материальной помощи </t>
  </si>
  <si>
    <t>на оздоровление детей</t>
  </si>
  <si>
    <t>на оздоровление членов профсоюза</t>
  </si>
  <si>
    <t>оказание безвозмездной (спонсорской) помощи</t>
  </si>
  <si>
    <t>приобретение дезинфицирующих и обеззараживающих средств, средств защиты дыхания и других средств защиты</t>
  </si>
  <si>
    <t>культурно-массовая работа</t>
  </si>
  <si>
    <t>оплата медицинских осмотров, вакцинациии и т.п.</t>
  </si>
  <si>
    <t>Списание материалов</t>
  </si>
  <si>
    <t>Аренда, коммунальные, эксплуатационные расходы</t>
  </si>
  <si>
    <t>Канцелярские, почтовые расходы, обслуживание оргтехники</t>
  </si>
  <si>
    <t>Командировочные расходы</t>
  </si>
  <si>
    <t>другие</t>
  </si>
  <si>
    <t>Ритуальная продукция, в том числе цветы</t>
  </si>
  <si>
    <t>Другие</t>
  </si>
  <si>
    <t>Счет 04
Нематериальные активы</t>
  </si>
  <si>
    <t>Счет 05
Амортизация нематериальных активов</t>
  </si>
  <si>
    <t>Счет 08
Вложения в долгосрочные активы</t>
  </si>
  <si>
    <t>Счет 76/7              Расчеты с физическими лицами</t>
  </si>
  <si>
    <t>26.5 "Расходы за счёт поступлений от спонсоров"</t>
  </si>
  <si>
    <t>оплата труда, выплата воз-я</t>
  </si>
  <si>
    <t>др.тур и экскурс.услуги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</si>
</sst>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charset val="204"/>
      <scheme val="minor"/>
    </font>
    <font>
      <sz val="11"/>
      <color indexed="8"/>
      <name val="Times New Roman"/>
      <family val="1"/>
      <charset val="204"/>
    </font>
    <font>
      <b/>
      <sz val="14"/>
      <color indexed="8"/>
      <name val="Times New Roman"/>
      <family val="1"/>
      <charset val="204"/>
    </font>
    <font>
      <b/>
      <sz val="11"/>
      <color indexed="8"/>
      <name val="Times New Roman"/>
      <family val="1"/>
      <charset val="204"/>
    </font>
    <font>
      <sz val="8"/>
      <name val="Calibri"/>
      <family val="2"/>
      <charset val="204"/>
    </font>
    <font>
      <sz val="10"/>
      <color indexed="8"/>
      <name val="Times New Roman"/>
      <family val="1"/>
      <charset val="204"/>
    </font>
    <font>
      <b/>
      <sz val="10"/>
      <color indexed="8"/>
      <name val="Times New Roman"/>
      <family val="1"/>
      <charset val="204"/>
    </font>
    <font>
      <b/>
      <sz val="11"/>
      <color indexed="8"/>
      <name val="Calibri"/>
      <family val="2"/>
      <charset val="204"/>
    </font>
    <font>
      <b/>
      <i/>
      <sz val="10"/>
      <color indexed="8"/>
      <name val="Times New Roman"/>
      <family val="1"/>
      <charset val="204"/>
    </font>
    <font>
      <sz val="10"/>
      <color indexed="8"/>
      <name val="Calibri"/>
      <family val="2"/>
      <charset val="204"/>
    </font>
    <font>
      <sz val="9"/>
      <color indexed="8"/>
      <name val="Times New Roman"/>
      <family val="1"/>
      <charset val="204"/>
    </font>
    <font>
      <b/>
      <sz val="10"/>
      <color indexed="8"/>
      <name val="Calibri"/>
      <family val="2"/>
      <charset val="204"/>
    </font>
    <font>
      <sz val="11"/>
      <color indexed="45"/>
      <name val="Calibri"/>
      <family val="2"/>
      <charset val="204"/>
    </font>
    <font>
      <sz val="9"/>
      <color indexed="8"/>
      <name val="Calibri"/>
      <family val="2"/>
      <charset val="204"/>
    </font>
    <font>
      <sz val="10"/>
      <color rgb="FFFF0000"/>
      <name val="Times New Roman"/>
      <family val="1"/>
      <charset val="204"/>
    </font>
    <font>
      <sz val="11"/>
      <color rgb="FFFF0000"/>
      <name val="Times New Roman"/>
      <family val="1"/>
      <charset val="204"/>
    </font>
    <font>
      <sz val="11"/>
      <name val="Times New Roman"/>
      <family val="1"/>
      <charset val="204"/>
    </font>
    <font>
      <sz val="10"/>
      <name val="Times New Roman"/>
      <family val="1"/>
      <charset val="204"/>
    </font>
    <font>
      <sz val="11"/>
      <color rgb="FFFF0000"/>
      <name val="Calibri"/>
      <family val="2"/>
      <charset val="204"/>
      <scheme val="minor"/>
    </font>
    <font>
      <b/>
      <i/>
      <sz val="10"/>
      <color rgb="FFFF0000"/>
      <name val="Times New Roman"/>
      <family val="1"/>
      <charset val="204"/>
    </font>
    <font>
      <b/>
      <sz val="11"/>
      <color rgb="FFFF0000"/>
      <name val="Times New Roman"/>
      <family val="1"/>
      <charset val="204"/>
    </font>
    <font>
      <b/>
      <sz val="10"/>
      <color rgb="FFFF0000"/>
      <name val="Times New Roman"/>
      <family val="1"/>
      <charset val="204"/>
    </font>
    <font>
      <b/>
      <sz val="11"/>
      <name val="Times New Roman"/>
      <family val="1"/>
      <charset val="204"/>
    </font>
    <font>
      <b/>
      <sz val="10"/>
      <name val="Times New Roman"/>
      <family val="1"/>
      <charset val="204"/>
    </font>
    <font>
      <sz val="11"/>
      <name val="Calibri"/>
      <family val="2"/>
      <charset val="204"/>
      <scheme val="minor"/>
    </font>
    <font>
      <sz val="11"/>
      <color theme="1"/>
      <name val="Times New Roman"/>
      <family val="1"/>
      <charset val="204"/>
    </font>
    <font>
      <b/>
      <sz val="11"/>
      <color theme="1"/>
      <name val="Calibri"/>
      <family val="2"/>
      <charset val="204"/>
      <scheme val="minor"/>
    </font>
    <font>
      <b/>
      <u/>
      <sz val="16"/>
      <color theme="1"/>
      <name val="Times New Roman"/>
      <family val="1"/>
      <charset val="204"/>
    </font>
    <font>
      <sz val="13"/>
      <color theme="1"/>
      <name val="Times New Roman"/>
      <family val="1"/>
      <charset val="204"/>
    </font>
    <font>
      <sz val="13"/>
      <name val="Times New Roman"/>
      <family val="1"/>
      <charset val="204"/>
    </font>
    <font>
      <b/>
      <sz val="13"/>
      <color rgb="FFFF0000"/>
      <name val="Times New Roman"/>
      <family val="1"/>
      <charset val="204"/>
    </font>
    <font>
      <i/>
      <sz val="13"/>
      <name val="Times New Roman"/>
      <family val="1"/>
      <charset val="204"/>
    </font>
    <font>
      <i/>
      <sz val="13"/>
      <color theme="1"/>
      <name val="Times New Roman"/>
      <family val="1"/>
      <charset val="204"/>
    </font>
    <font>
      <strike/>
      <sz val="13"/>
      <color theme="1"/>
      <name val="Times New Roman"/>
      <family val="1"/>
      <charset val="204"/>
    </font>
    <font>
      <b/>
      <sz val="13"/>
      <color theme="1"/>
      <name val="Times New Roman"/>
      <family val="1"/>
      <charset val="204"/>
    </font>
  </fonts>
  <fills count="9">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indexed="13"/>
        <bgColor indexed="64"/>
      </patternFill>
    </fill>
    <fill>
      <patternFill patternType="solid">
        <fgColor rgb="FF92D050"/>
        <bgColor indexed="64"/>
      </patternFill>
    </fill>
    <fill>
      <patternFill patternType="solid">
        <fgColor rgb="FFFFFF00"/>
        <bgColor indexed="64"/>
      </patternFill>
    </fill>
    <fill>
      <patternFill patternType="solid">
        <fgColor rgb="FFCCFF33"/>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81">
    <xf numFmtId="0" fontId="0" fillId="0" borderId="0" xfId="0"/>
    <xf numFmtId="14" fontId="5" fillId="0" borderId="1" xfId="0" applyNumberFormat="1" applyFont="1" applyBorder="1" applyAlignment="1" applyProtection="1">
      <alignment horizontal="right" vertical="center"/>
      <protection locked="0"/>
    </xf>
    <xf numFmtId="0" fontId="1" fillId="0" borderId="1" xfId="0" applyFont="1" applyBorder="1" applyAlignment="1" applyProtection="1">
      <alignment horizontal="left" vertical="center"/>
      <protection locked="0"/>
    </xf>
    <xf numFmtId="0" fontId="0" fillId="0" borderId="0" xfId="0" applyAlignment="1" applyProtection="1">
      <alignment vertical="center"/>
      <protection locked="0"/>
    </xf>
    <xf numFmtId="2" fontId="1" fillId="4" borderId="1" xfId="0" applyNumberFormat="1" applyFont="1" applyFill="1" applyBorder="1" applyAlignment="1" applyProtection="1">
      <alignment horizontal="right" vertical="center"/>
      <protection locked="0"/>
    </xf>
    <xf numFmtId="2" fontId="5" fillId="0" borderId="1"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2" fontId="5" fillId="0" borderId="1" xfId="0" applyNumberFormat="1" applyFont="1" applyBorder="1" applyAlignment="1" applyProtection="1">
      <alignment horizontal="right" vertical="center"/>
      <protection locked="0"/>
    </xf>
    <xf numFmtId="2" fontId="0" fillId="0" borderId="1" xfId="0" applyNumberFormat="1" applyBorder="1" applyAlignment="1" applyProtection="1">
      <alignment vertical="center"/>
      <protection locked="0"/>
    </xf>
    <xf numFmtId="2" fontId="5" fillId="6" borderId="1" xfId="0" applyNumberFormat="1" applyFont="1" applyFill="1" applyBorder="1" applyAlignment="1" applyProtection="1">
      <alignment horizontal="center" vertical="center"/>
    </xf>
    <xf numFmtId="2" fontId="1" fillId="4" borderId="1" xfId="0" applyNumberFormat="1" applyFont="1" applyFill="1" applyBorder="1" applyAlignment="1" applyProtection="1">
      <alignment horizontal="right" vertical="center"/>
    </xf>
    <xf numFmtId="2" fontId="5" fillId="6" borderId="1" xfId="0" applyNumberFormat="1" applyFont="1" applyFill="1" applyBorder="1" applyAlignment="1" applyProtection="1">
      <alignment horizontal="right" vertical="center"/>
    </xf>
    <xf numFmtId="2" fontId="0" fillId="6" borderId="1" xfId="0" applyNumberFormat="1" applyFill="1" applyBorder="1" applyAlignment="1" applyProtection="1">
      <alignment vertical="center"/>
    </xf>
    <xf numFmtId="0" fontId="2" fillId="0" borderId="0" xfId="0" applyFont="1" applyAlignment="1" applyProtection="1">
      <alignment horizontal="left" vertical="center"/>
      <protection locked="0"/>
    </xf>
    <xf numFmtId="0" fontId="1" fillId="0" borderId="1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2" fontId="5" fillId="0" borderId="1" xfId="0" applyNumberFormat="1" applyFont="1" applyFill="1" applyBorder="1" applyAlignment="1" applyProtection="1">
      <alignment horizontal="right" vertical="center"/>
      <protection locked="0"/>
    </xf>
    <xf numFmtId="2" fontId="5" fillId="6" borderId="1" xfId="0" applyNumberFormat="1" applyFont="1" applyFill="1" applyBorder="1" applyAlignment="1" applyProtection="1">
      <alignment horizontal="right" vertical="center"/>
      <protection locked="0"/>
    </xf>
    <xf numFmtId="2" fontId="0" fillId="6" borderId="1" xfId="0" applyNumberFormat="1" applyFill="1" applyBorder="1" applyAlignment="1" applyProtection="1">
      <alignment vertical="center"/>
      <protection locked="0"/>
    </xf>
    <xf numFmtId="2" fontId="6" fillId="2" borderId="1" xfId="0" applyNumberFormat="1" applyFont="1" applyFill="1" applyBorder="1" applyAlignment="1" applyProtection="1">
      <alignment vertical="center"/>
      <protection locked="0"/>
    </xf>
    <xf numFmtId="2" fontId="6" fillId="2" borderId="1" xfId="0" applyNumberFormat="1" applyFont="1" applyFill="1" applyBorder="1" applyAlignment="1" applyProtection="1">
      <alignment horizontal="right" vertical="center"/>
      <protection locked="0"/>
    </xf>
    <xf numFmtId="2" fontId="6" fillId="5" borderId="1" xfId="0" applyNumberFormat="1" applyFont="1" applyFill="1" applyBorder="1" applyAlignment="1" applyProtection="1">
      <alignment vertical="center"/>
      <protection locked="0"/>
    </xf>
    <xf numFmtId="2" fontId="12" fillId="5" borderId="1" xfId="0" applyNumberFormat="1" applyFont="1" applyFill="1" applyBorder="1" applyAlignment="1" applyProtection="1">
      <alignment vertical="center"/>
      <protection locked="0"/>
    </xf>
    <xf numFmtId="2" fontId="6" fillId="3" borderId="1" xfId="0" applyNumberFormat="1" applyFont="1" applyFill="1" applyBorder="1" applyAlignment="1" applyProtection="1">
      <alignment horizontal="center" vertical="center"/>
      <protection locked="0"/>
    </xf>
    <xf numFmtId="2" fontId="6" fillId="3" borderId="1" xfId="0" applyNumberFormat="1" applyFont="1" applyFill="1" applyBorder="1" applyAlignment="1" applyProtection="1">
      <alignment horizontal="right" vertical="center"/>
      <protection locked="0"/>
    </xf>
    <xf numFmtId="0" fontId="0" fillId="0" borderId="24" xfId="0" applyBorder="1" applyAlignment="1" applyProtection="1">
      <alignment vertical="center"/>
      <protection locked="0"/>
    </xf>
    <xf numFmtId="0" fontId="0" fillId="0" borderId="7" xfId="0" applyBorder="1" applyAlignment="1" applyProtection="1">
      <alignment vertical="center"/>
      <protection locked="0"/>
    </xf>
    <xf numFmtId="0" fontId="0" fillId="0" borderId="25" xfId="0" applyBorder="1" applyAlignment="1" applyProtection="1">
      <alignment vertical="center"/>
      <protection locked="0"/>
    </xf>
    <xf numFmtId="0" fontId="0" fillId="0" borderId="0" xfId="0" applyAlignment="1" applyProtection="1">
      <alignment horizontal="right" vertical="center"/>
      <protection locked="0"/>
    </xf>
    <xf numFmtId="1" fontId="9" fillId="0" borderId="0" xfId="0" applyNumberFormat="1" applyFont="1" applyBorder="1" applyAlignment="1" applyProtection="1">
      <alignment vertical="center"/>
      <protection locked="0"/>
    </xf>
    <xf numFmtId="0" fontId="1" fillId="7" borderId="23"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0" fillId="7" borderId="27" xfId="0" applyFill="1" applyBorder="1" applyAlignment="1" applyProtection="1">
      <alignment horizontal="center" vertical="center" wrapText="1"/>
      <protection locked="0"/>
    </xf>
    <xf numFmtId="0" fontId="0" fillId="7" borderId="28"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1" fillId="7" borderId="1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7" borderId="7"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9" xfId="0" applyFont="1" applyFill="1" applyBorder="1" applyAlignment="1" applyProtection="1">
      <alignment horizontal="center" vertical="center" wrapText="1"/>
      <protection locked="0"/>
    </xf>
    <xf numFmtId="0" fontId="1" fillId="7" borderId="14" xfId="0" applyFont="1" applyFill="1" applyBorder="1" applyAlignment="1" applyProtection="1">
      <alignment horizontal="center" vertical="center" wrapText="1"/>
      <protection locked="0"/>
    </xf>
    <xf numFmtId="0" fontId="1" fillId="7" borderId="15" xfId="0" applyFont="1" applyFill="1" applyBorder="1" applyAlignment="1" applyProtection="1">
      <alignment horizontal="center" vertical="center" wrapText="1"/>
      <protection locked="0"/>
    </xf>
    <xf numFmtId="0" fontId="1" fillId="7" borderId="17" xfId="0" applyFont="1" applyFill="1" applyBorder="1" applyAlignment="1" applyProtection="1">
      <alignment horizontal="center" vertical="center" wrapText="1"/>
      <protection locked="0"/>
    </xf>
    <xf numFmtId="0" fontId="1" fillId="7" borderId="16" xfId="0" applyFont="1" applyFill="1" applyBorder="1" applyAlignment="1" applyProtection="1">
      <alignment horizontal="center" vertical="center" wrapText="1"/>
      <protection locked="0"/>
    </xf>
    <xf numFmtId="0" fontId="1" fillId="7" borderId="19" xfId="0" applyFont="1" applyFill="1" applyBorder="1" applyAlignment="1" applyProtection="1">
      <alignment horizontal="center" vertical="center" wrapText="1"/>
      <protection locked="0"/>
    </xf>
    <xf numFmtId="0" fontId="1" fillId="7" borderId="12" xfId="0" applyFont="1" applyFill="1" applyBorder="1" applyAlignment="1" applyProtection="1">
      <alignment horizontal="center" vertical="center" wrapText="1"/>
      <protection locked="0"/>
    </xf>
    <xf numFmtId="0" fontId="1" fillId="7" borderId="13" xfId="0" applyFont="1" applyFill="1" applyBorder="1" applyAlignment="1" applyProtection="1">
      <alignment horizontal="center" vertical="center" wrapText="1"/>
      <protection locked="0"/>
    </xf>
    <xf numFmtId="0" fontId="1" fillId="7" borderId="22" xfId="0" applyFont="1" applyFill="1" applyBorder="1" applyAlignment="1" applyProtection="1">
      <alignment horizontal="center" vertical="center" wrapText="1"/>
      <protection locked="0"/>
    </xf>
    <xf numFmtId="0" fontId="5" fillId="7" borderId="22" xfId="0" applyFont="1" applyFill="1" applyBorder="1" applyAlignment="1" applyProtection="1">
      <alignment horizontal="center" vertical="center" wrapText="1"/>
      <protection locked="0"/>
    </xf>
    <xf numFmtId="0" fontId="5" fillId="7" borderId="26" xfId="0" applyFont="1" applyFill="1" applyBorder="1" applyAlignment="1" applyProtection="1">
      <alignment horizontal="center" vertical="center" wrapText="1"/>
      <protection locked="0"/>
    </xf>
    <xf numFmtId="0" fontId="1" fillId="7" borderId="30" xfId="0" applyFont="1" applyFill="1" applyBorder="1" applyAlignment="1" applyProtection="1">
      <alignment horizontal="center" vertical="center" wrapText="1"/>
      <protection locked="0"/>
    </xf>
    <xf numFmtId="0" fontId="1" fillId="7" borderId="26" xfId="0" applyFont="1" applyFill="1" applyBorder="1" applyAlignment="1" applyProtection="1">
      <alignment horizontal="center" vertical="center" wrapText="1"/>
      <protection locked="0"/>
    </xf>
    <xf numFmtId="0" fontId="10" fillId="7" borderId="32" xfId="0" applyFont="1" applyFill="1" applyBorder="1" applyAlignment="1" applyProtection="1">
      <alignment horizontal="center" vertical="center" wrapText="1"/>
      <protection locked="0"/>
    </xf>
    <xf numFmtId="0" fontId="13" fillId="7" borderId="31"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0" fontId="5" fillId="7" borderId="2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right" vertical="center"/>
      <protection locked="0"/>
    </xf>
    <xf numFmtId="2" fontId="6" fillId="0" borderId="1" xfId="0" applyNumberFormat="1" applyFont="1" applyFill="1" applyBorder="1" applyAlignment="1" applyProtection="1">
      <alignment horizontal="right" vertical="center"/>
      <protection locked="0"/>
    </xf>
    <xf numFmtId="2" fontId="6" fillId="0" borderId="1" xfId="0" applyNumberFormat="1" applyFont="1" applyFill="1" applyBorder="1" applyAlignment="1" applyProtection="1">
      <alignment horizontal="center" vertical="center"/>
      <protection locked="0"/>
    </xf>
    <xf numFmtId="2" fontId="0" fillId="0" borderId="1" xfId="0" applyNumberFormat="1" applyFill="1" applyBorder="1" applyAlignment="1" applyProtection="1">
      <alignment vertical="center"/>
      <protection locked="0"/>
    </xf>
    <xf numFmtId="0" fontId="1" fillId="7" borderId="23" xfId="0" applyFont="1" applyFill="1" applyBorder="1" applyAlignment="1" applyProtection="1">
      <alignment horizontal="center" vertical="center" wrapText="1"/>
    </xf>
    <xf numFmtId="0" fontId="1" fillId="7" borderId="8" xfId="0" applyFont="1" applyFill="1" applyBorder="1" applyAlignment="1" applyProtection="1">
      <alignment horizontal="center" vertical="center" wrapText="1"/>
    </xf>
    <xf numFmtId="0" fontId="0" fillId="7" borderId="27" xfId="0" applyFill="1" applyBorder="1" applyAlignment="1" applyProtection="1">
      <alignment horizontal="center" vertical="center" wrapText="1"/>
    </xf>
    <xf numFmtId="0" fontId="0" fillId="7" borderId="28" xfId="0" applyFill="1" applyBorder="1" applyAlignment="1" applyProtection="1">
      <alignment horizontal="center" vertical="center" wrapText="1"/>
    </xf>
    <xf numFmtId="0" fontId="0" fillId="7" borderId="29" xfId="0" applyFill="1" applyBorder="1" applyAlignment="1" applyProtection="1">
      <alignment horizontal="center" vertical="center" wrapText="1"/>
    </xf>
    <xf numFmtId="0" fontId="1" fillId="7" borderId="11" xfId="0" applyFont="1" applyFill="1" applyBorder="1" applyAlignment="1" applyProtection="1">
      <alignment horizontal="center" vertical="center" wrapText="1"/>
    </xf>
    <xf numFmtId="0" fontId="1" fillId="7" borderId="1" xfId="0" applyFont="1" applyFill="1" applyBorder="1" applyAlignment="1" applyProtection="1">
      <alignment horizontal="center" vertical="center" wrapText="1"/>
    </xf>
    <xf numFmtId="0" fontId="1" fillId="7" borderId="6" xfId="0" applyFont="1" applyFill="1" applyBorder="1" applyAlignment="1" applyProtection="1">
      <alignment horizontal="center" vertical="center" wrapText="1"/>
    </xf>
    <xf numFmtId="0" fontId="1" fillId="7" borderId="5" xfId="0" applyFont="1" applyFill="1" applyBorder="1" applyAlignment="1" applyProtection="1">
      <alignment horizontal="center" vertical="center" wrapText="1"/>
    </xf>
    <xf numFmtId="0" fontId="1" fillId="7" borderId="10" xfId="0" applyFont="1" applyFill="1" applyBorder="1" applyAlignment="1" applyProtection="1">
      <alignment horizontal="center" vertical="center" wrapText="1"/>
    </xf>
    <xf numFmtId="0" fontId="5" fillId="7" borderId="3" xfId="0" applyFont="1" applyFill="1" applyBorder="1" applyAlignment="1" applyProtection="1">
      <alignment horizontal="center" vertical="center" wrapText="1"/>
    </xf>
    <xf numFmtId="0" fontId="5" fillId="7" borderId="4" xfId="0" applyFont="1" applyFill="1" applyBorder="1" applyAlignment="1" applyProtection="1">
      <alignment horizontal="center" vertical="center" wrapText="1"/>
    </xf>
    <xf numFmtId="0" fontId="1" fillId="7" borderId="7" xfId="0" applyFont="1" applyFill="1" applyBorder="1" applyAlignment="1" applyProtection="1">
      <alignment horizontal="center" vertical="center" wrapText="1"/>
    </xf>
    <xf numFmtId="0" fontId="1" fillId="7" borderId="9" xfId="0" applyFont="1" applyFill="1" applyBorder="1" applyAlignment="1" applyProtection="1">
      <alignment horizontal="center" vertical="center" wrapText="1"/>
    </xf>
    <xf numFmtId="0" fontId="1" fillId="7" borderId="14" xfId="0" applyFont="1" applyFill="1" applyBorder="1" applyAlignment="1" applyProtection="1">
      <alignment horizontal="center" vertical="center" wrapText="1"/>
    </xf>
    <xf numFmtId="0" fontId="1" fillId="7" borderId="15" xfId="0" applyFont="1" applyFill="1" applyBorder="1" applyAlignment="1" applyProtection="1">
      <alignment horizontal="center" vertical="center" wrapText="1"/>
    </xf>
    <xf numFmtId="0" fontId="1" fillId="7" borderId="17" xfId="0" applyFont="1" applyFill="1" applyBorder="1" applyAlignment="1" applyProtection="1">
      <alignment horizontal="center" vertical="center" wrapText="1"/>
    </xf>
    <xf numFmtId="0" fontId="1" fillId="7" borderId="16" xfId="0" applyFont="1" applyFill="1" applyBorder="1" applyAlignment="1" applyProtection="1">
      <alignment horizontal="center" vertical="center" wrapText="1"/>
    </xf>
    <xf numFmtId="0" fontId="1" fillId="7" borderId="19" xfId="0" applyFont="1" applyFill="1" applyBorder="1" applyAlignment="1" applyProtection="1">
      <alignment horizontal="center" vertical="center" wrapText="1"/>
    </xf>
    <xf numFmtId="0" fontId="1" fillId="7" borderId="12" xfId="0" applyFont="1" applyFill="1" applyBorder="1" applyAlignment="1" applyProtection="1">
      <alignment horizontal="center" vertical="center" wrapText="1"/>
    </xf>
    <xf numFmtId="0" fontId="1" fillId="7" borderId="13" xfId="0" applyFont="1" applyFill="1" applyBorder="1" applyAlignment="1" applyProtection="1">
      <alignment horizontal="center" vertical="center" wrapText="1"/>
    </xf>
    <xf numFmtId="0" fontId="1" fillId="7" borderId="22" xfId="0" applyFont="1" applyFill="1" applyBorder="1" applyAlignment="1" applyProtection="1">
      <alignment horizontal="center" vertical="center" wrapText="1"/>
    </xf>
    <xf numFmtId="0" fontId="5" fillId="7" borderId="22" xfId="0" applyFont="1" applyFill="1" applyBorder="1" applyAlignment="1" applyProtection="1">
      <alignment horizontal="center" vertical="center" wrapText="1"/>
    </xf>
    <xf numFmtId="0" fontId="5" fillId="7" borderId="26" xfId="0" applyFont="1" applyFill="1" applyBorder="1" applyAlignment="1" applyProtection="1">
      <alignment horizontal="center" vertical="center" wrapText="1"/>
    </xf>
    <xf numFmtId="0" fontId="1" fillId="7" borderId="30" xfId="0" applyFont="1" applyFill="1" applyBorder="1" applyAlignment="1" applyProtection="1">
      <alignment horizontal="center" vertical="center" wrapText="1"/>
    </xf>
    <xf numFmtId="0" fontId="1" fillId="7" borderId="26" xfId="0" applyFont="1" applyFill="1" applyBorder="1" applyAlignment="1" applyProtection="1">
      <alignment horizontal="center" vertical="center" wrapText="1"/>
    </xf>
    <xf numFmtId="0" fontId="10" fillId="7" borderId="32" xfId="0" applyFont="1" applyFill="1" applyBorder="1" applyAlignment="1" applyProtection="1">
      <alignment horizontal="center" vertical="center" wrapText="1"/>
    </xf>
    <xf numFmtId="0" fontId="13" fillId="7" borderId="31" xfId="0" applyFont="1" applyFill="1" applyBorder="1" applyAlignment="1" applyProtection="1">
      <alignment horizontal="center" vertical="center" wrapText="1"/>
    </xf>
    <xf numFmtId="0" fontId="10" fillId="7" borderId="31" xfId="0" applyFont="1" applyFill="1" applyBorder="1" applyAlignment="1" applyProtection="1">
      <alignment horizontal="center" vertical="center" wrapText="1"/>
    </xf>
    <xf numFmtId="0" fontId="5" fillId="7" borderId="21" xfId="0" applyFont="1" applyFill="1" applyBorder="1" applyAlignment="1" applyProtection="1">
      <alignment horizontal="center" vertical="center" wrapText="1"/>
    </xf>
    <xf numFmtId="0" fontId="5" fillId="7" borderId="20" xfId="0" applyFont="1" applyFill="1" applyBorder="1" applyAlignment="1" applyProtection="1">
      <alignment horizontal="center" vertical="center" wrapText="1"/>
    </xf>
    <xf numFmtId="2" fontId="1" fillId="6" borderId="1" xfId="0" applyNumberFormat="1" applyFont="1" applyFill="1" applyBorder="1" applyAlignment="1" applyProtection="1">
      <alignment horizontal="right" vertical="center"/>
    </xf>
    <xf numFmtId="2" fontId="6" fillId="6" borderId="1" xfId="0" applyNumberFormat="1" applyFont="1" applyFill="1" applyBorder="1" applyAlignment="1" applyProtection="1">
      <alignment horizontal="right" vertical="center"/>
    </xf>
    <xf numFmtId="2" fontId="6" fillId="6" borderId="1" xfId="0" applyNumberFormat="1" applyFont="1" applyFill="1" applyBorder="1" applyAlignment="1" applyProtection="1">
      <alignment horizontal="center" vertical="center"/>
    </xf>
    <xf numFmtId="0" fontId="16" fillId="0" borderId="1" xfId="0" applyFont="1" applyBorder="1" applyAlignment="1">
      <alignment horizontal="center" vertical="center"/>
    </xf>
    <xf numFmtId="14" fontId="17" fillId="0" borderId="1" xfId="0" applyNumberFormat="1" applyFont="1" applyBorder="1" applyAlignment="1">
      <alignment horizontal="right" vertical="center"/>
    </xf>
    <xf numFmtId="0" fontId="1" fillId="0" borderId="1" xfId="0" applyFont="1" applyBorder="1" applyAlignment="1">
      <alignment horizontal="left" vertical="center"/>
    </xf>
    <xf numFmtId="0" fontId="16" fillId="8"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8" borderId="1" xfId="0" applyFont="1" applyFill="1" applyBorder="1" applyAlignment="1">
      <alignment horizontal="left" vertical="center"/>
    </xf>
    <xf numFmtId="0" fontId="1" fillId="8" borderId="1" xfId="0" applyFont="1" applyFill="1" applyBorder="1" applyAlignment="1">
      <alignment horizontal="left" vertical="center" wrapText="1"/>
    </xf>
    <xf numFmtId="0" fontId="15" fillId="0" borderId="1" xfId="0" applyFont="1" applyBorder="1" applyAlignment="1">
      <alignment horizontal="center" vertical="center"/>
    </xf>
    <xf numFmtId="14" fontId="14" fillId="0" borderId="1" xfId="0" applyNumberFormat="1" applyFont="1" applyBorder="1" applyAlignment="1">
      <alignment horizontal="right" vertical="center"/>
    </xf>
    <xf numFmtId="0" fontId="15" fillId="8" borderId="1" xfId="0" applyFont="1" applyFill="1" applyBorder="1" applyAlignment="1">
      <alignment horizontal="left" vertical="center" wrapText="1"/>
    </xf>
    <xf numFmtId="0" fontId="1" fillId="0" borderId="1" xfId="0" applyFont="1" applyBorder="1" applyAlignment="1">
      <alignment horizontal="left" vertical="center" wrapText="1"/>
    </xf>
    <xf numFmtId="14" fontId="5" fillId="0" borderId="1" xfId="0" applyNumberFormat="1" applyFont="1" applyBorder="1" applyAlignment="1">
      <alignment horizontal="right" vertical="center"/>
    </xf>
    <xf numFmtId="0" fontId="16" fillId="0" borderId="1" xfId="0" applyFont="1" applyBorder="1" applyAlignment="1">
      <alignment horizontal="left" vertical="center"/>
    </xf>
    <xf numFmtId="2" fontId="19" fillId="6" borderId="11" xfId="0" applyNumberFormat="1" applyFont="1" applyFill="1" applyBorder="1" applyAlignment="1" applyProtection="1">
      <alignment horizontal="right" vertical="center"/>
    </xf>
    <xf numFmtId="2" fontId="14" fillId="6" borderId="1" xfId="0" applyNumberFormat="1" applyFont="1" applyFill="1" applyBorder="1" applyAlignment="1" applyProtection="1">
      <alignment horizontal="center" vertical="center"/>
    </xf>
    <xf numFmtId="2" fontId="6" fillId="6" borderId="1" xfId="0" applyNumberFormat="1" applyFont="1" applyFill="1" applyBorder="1" applyAlignment="1" applyProtection="1">
      <alignment horizontal="center" vertical="center"/>
      <protection locked="0"/>
    </xf>
    <xf numFmtId="2" fontId="6" fillId="6" borderId="1" xfId="0" applyNumberFormat="1" applyFont="1" applyFill="1" applyBorder="1" applyAlignment="1" applyProtection="1">
      <alignment horizontal="right" vertical="center"/>
      <protection locked="0"/>
    </xf>
    <xf numFmtId="0" fontId="3" fillId="0" borderId="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13" fillId="7" borderId="31" xfId="0" applyFont="1" applyFill="1" applyBorder="1" applyAlignment="1" applyProtection="1">
      <alignment horizontal="center" vertical="center" wrapText="1"/>
      <protection locked="0"/>
    </xf>
    <xf numFmtId="0" fontId="5" fillId="7" borderId="21"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26" xfId="0" applyFont="1" applyFill="1" applyBorder="1" applyAlignment="1" applyProtection="1">
      <alignment horizontal="center" vertical="center" wrapText="1"/>
      <protection locked="0"/>
    </xf>
    <xf numFmtId="0" fontId="0" fillId="7" borderId="27" xfId="0" applyFill="1" applyBorder="1" applyAlignment="1" applyProtection="1">
      <alignment horizontal="center" vertical="center" wrapText="1"/>
      <protection locked="0"/>
    </xf>
    <xf numFmtId="0" fontId="0" fillId="7" borderId="28"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1" fillId="7" borderId="23"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11" xfId="0" applyFont="1" applyFill="1" applyBorder="1" applyAlignment="1" applyProtection="1">
      <alignment horizontal="center" vertical="center" wrapText="1"/>
      <protection locked="0"/>
    </xf>
    <xf numFmtId="0" fontId="1" fillId="7" borderId="31" xfId="0" applyFont="1" applyFill="1" applyBorder="1" applyAlignment="1" applyProtection="1">
      <alignment horizontal="center" vertical="center" wrapText="1"/>
    </xf>
    <xf numFmtId="0" fontId="1" fillId="7" borderId="31" xfId="0" applyFont="1" applyFill="1" applyBorder="1" applyAlignment="1" applyProtection="1">
      <alignment horizontal="center" vertical="center" wrapText="1"/>
      <protection locked="0"/>
    </xf>
    <xf numFmtId="2" fontId="1" fillId="0" borderId="1" xfId="0" applyNumberFormat="1" applyFont="1" applyBorder="1" applyAlignment="1" applyProtection="1">
      <alignment horizontal="left" vertical="center"/>
      <protection locked="0"/>
    </xf>
    <xf numFmtId="4" fontId="1" fillId="0" borderId="1" xfId="0" applyNumberFormat="1" applyFont="1" applyBorder="1" applyAlignment="1" applyProtection="1">
      <alignment horizontal="left" vertical="center"/>
      <protection locked="0"/>
    </xf>
    <xf numFmtId="4" fontId="5" fillId="0" borderId="1" xfId="0" applyNumberFormat="1" applyFont="1" applyBorder="1" applyAlignment="1" applyProtection="1">
      <alignment horizontal="center" vertical="center"/>
      <protection locked="0"/>
    </xf>
    <xf numFmtId="4" fontId="1" fillId="0" borderId="1" xfId="0" applyNumberFormat="1" applyFont="1" applyBorder="1" applyAlignment="1" applyProtection="1">
      <alignment horizontal="center" vertical="center"/>
      <protection locked="0"/>
    </xf>
    <xf numFmtId="4" fontId="5" fillId="0" borderId="1" xfId="0" applyNumberFormat="1" applyFont="1" applyBorder="1" applyAlignment="1" applyProtection="1">
      <alignment horizontal="right" vertical="center"/>
      <protection locked="0"/>
    </xf>
    <xf numFmtId="4" fontId="5" fillId="0" borderId="1" xfId="0" applyNumberFormat="1" applyFont="1" applyFill="1" applyBorder="1" applyAlignment="1" applyProtection="1">
      <alignment horizontal="right" vertical="center"/>
      <protection locked="0"/>
    </xf>
    <xf numFmtId="0" fontId="25" fillId="0" borderId="0" xfId="0" applyFont="1" applyAlignment="1" applyProtection="1">
      <alignment vertical="center"/>
      <protection locked="0"/>
    </xf>
    <xf numFmtId="4" fontId="25" fillId="0" borderId="1" xfId="0" applyNumberFormat="1" applyFont="1" applyBorder="1" applyAlignment="1" applyProtection="1">
      <alignment vertical="center"/>
      <protection locked="0"/>
    </xf>
    <xf numFmtId="2" fontId="25" fillId="6" borderId="1" xfId="0" applyNumberFormat="1" applyFont="1" applyFill="1" applyBorder="1" applyAlignment="1" applyProtection="1">
      <alignment vertical="center"/>
      <protection locked="0"/>
    </xf>
    <xf numFmtId="4" fontId="6" fillId="0" borderId="1" xfId="0" applyNumberFormat="1" applyFont="1" applyFill="1" applyBorder="1" applyAlignment="1" applyProtection="1">
      <alignment horizontal="center" vertical="center"/>
      <protection locked="0"/>
    </xf>
    <xf numFmtId="4" fontId="6" fillId="0" borderId="1" xfId="0" applyNumberFormat="1" applyFont="1" applyFill="1" applyBorder="1" applyAlignment="1" applyProtection="1">
      <alignment horizontal="right" vertical="center"/>
      <protection locked="0"/>
    </xf>
    <xf numFmtId="2" fontId="1" fillId="8" borderId="1" xfId="0" applyNumberFormat="1" applyFont="1" applyFill="1" applyBorder="1" applyAlignment="1" applyProtection="1">
      <alignment horizontal="right" vertical="center"/>
      <protection locked="0"/>
    </xf>
    <xf numFmtId="2" fontId="5" fillId="8" borderId="1" xfId="0" applyNumberFormat="1" applyFont="1" applyFill="1" applyBorder="1" applyAlignment="1" applyProtection="1">
      <alignment horizontal="right" vertical="center"/>
      <protection locked="0"/>
    </xf>
    <xf numFmtId="2" fontId="0" fillId="8" borderId="1" xfId="0" applyNumberFormat="1" applyFill="1" applyBorder="1" applyAlignment="1" applyProtection="1">
      <alignment vertical="center"/>
      <protection locked="0"/>
    </xf>
    <xf numFmtId="2" fontId="25" fillId="8" borderId="1" xfId="0" applyNumberFormat="1" applyFont="1" applyFill="1" applyBorder="1" applyAlignment="1" applyProtection="1">
      <alignment vertical="center"/>
      <protection locked="0"/>
    </xf>
    <xf numFmtId="0" fontId="25" fillId="0" borderId="0" xfId="0" applyFont="1"/>
    <xf numFmtId="0" fontId="28" fillId="0" borderId="0" xfId="0" applyFont="1" applyAlignment="1">
      <alignment horizontal="center"/>
    </xf>
    <xf numFmtId="0" fontId="28" fillId="0" borderId="0" xfId="0" applyFont="1" applyAlignment="1">
      <alignment horizontal="left"/>
    </xf>
    <xf numFmtId="0" fontId="28" fillId="0" borderId="0" xfId="0" applyFont="1"/>
    <xf numFmtId="0" fontId="29" fillId="0" borderId="0" xfId="0" applyFont="1" applyAlignment="1">
      <alignment horizontal="left"/>
    </xf>
    <xf numFmtId="0" fontId="30" fillId="0" borderId="0" xfId="0" applyFont="1" applyAlignment="1">
      <alignment horizontal="left"/>
    </xf>
    <xf numFmtId="0" fontId="31" fillId="0" borderId="0" xfId="0" applyFont="1" applyAlignment="1">
      <alignment horizontal="left"/>
    </xf>
    <xf numFmtId="0" fontId="32" fillId="0" borderId="0" xfId="0" applyFont="1" applyAlignment="1">
      <alignment horizontal="left"/>
    </xf>
    <xf numFmtId="0" fontId="32" fillId="0" borderId="0" xfId="0" applyFont="1" applyAlignment="1">
      <alignment horizontal="center"/>
    </xf>
    <xf numFmtId="0" fontId="25" fillId="0" borderId="0" xfId="0" applyFont="1" applyAlignment="1">
      <alignment horizontal="left"/>
    </xf>
    <xf numFmtId="0" fontId="28" fillId="0" borderId="0" xfId="0" applyFont="1" applyAlignment="1">
      <alignment horizontal="center" vertical="top"/>
    </xf>
    <xf numFmtId="0" fontId="28" fillId="0" borderId="0" xfId="0" applyFont="1" applyAlignment="1">
      <alignment horizontal="center" vertical="center"/>
    </xf>
    <xf numFmtId="0" fontId="28" fillId="0" borderId="0" xfId="0" applyFont="1" applyAlignment="1">
      <alignment horizontal="left" wrapText="1"/>
    </xf>
    <xf numFmtId="0" fontId="25"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16" fontId="25" fillId="0" borderId="0" xfId="0" applyNumberFormat="1" applyFont="1" applyAlignment="1">
      <alignment vertical="top"/>
    </xf>
    <xf numFmtId="0" fontId="25" fillId="0" borderId="0" xfId="0" applyFont="1" applyAlignment="1">
      <alignment vertical="top"/>
    </xf>
    <xf numFmtId="0" fontId="28" fillId="0" borderId="0" xfId="0" applyFont="1" applyAlignment="1">
      <alignment horizontal="justify" wrapText="1"/>
    </xf>
    <xf numFmtId="0" fontId="28" fillId="0" borderId="0" xfId="0" applyFont="1" applyAlignment="1">
      <alignment horizontal="justify" vertical="top" wrapText="1"/>
    </xf>
    <xf numFmtId="14" fontId="17" fillId="0" borderId="1" xfId="0" applyNumberFormat="1" applyFont="1" applyBorder="1" applyAlignment="1">
      <alignment horizontal="left" vertical="center"/>
    </xf>
    <xf numFmtId="2" fontId="0" fillId="0" borderId="0" xfId="0" applyNumberFormat="1" applyAlignment="1" applyProtection="1">
      <alignment vertical="center"/>
      <protection locked="0"/>
    </xf>
    <xf numFmtId="0" fontId="10" fillId="7" borderId="31" xfId="0" applyFont="1" applyFill="1" applyBorder="1" applyAlignment="1" applyProtection="1">
      <alignment horizontal="center" vertical="center" wrapText="1"/>
    </xf>
    <xf numFmtId="0" fontId="13" fillId="7" borderId="31" xfId="0" applyFont="1" applyFill="1" applyBorder="1" applyAlignment="1" applyProtection="1">
      <alignment horizontal="center" vertical="center" wrapText="1"/>
    </xf>
    <xf numFmtId="0" fontId="5" fillId="7" borderId="11" xfId="0" applyFont="1" applyFill="1" applyBorder="1" applyAlignment="1" applyProtection="1">
      <alignment horizontal="center" vertical="center" wrapText="1"/>
    </xf>
    <xf numFmtId="2" fontId="23" fillId="0" borderId="1" xfId="0" applyNumberFormat="1" applyFont="1" applyFill="1" applyBorder="1" applyAlignment="1" applyProtection="1">
      <alignment horizontal="center" vertical="center"/>
      <protection locked="0"/>
    </xf>
    <xf numFmtId="0" fontId="1" fillId="7" borderId="1" xfId="0" applyFont="1" applyFill="1" applyBorder="1" applyAlignment="1">
      <alignment vertical="center" wrapText="1"/>
    </xf>
    <xf numFmtId="0" fontId="1" fillId="7" borderId="1" xfId="0" applyFont="1" applyFill="1" applyBorder="1" applyAlignment="1">
      <alignment horizontal="justify" vertical="center" wrapText="1"/>
    </xf>
    <xf numFmtId="0" fontId="5" fillId="7" borderId="1" xfId="0" applyFont="1" applyFill="1" applyBorder="1" applyAlignment="1">
      <alignment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horizontal="justify" vertical="center" wrapText="1"/>
    </xf>
    <xf numFmtId="4" fontId="6" fillId="6" borderId="1" xfId="0" applyNumberFormat="1" applyFont="1" applyFill="1" applyBorder="1" applyAlignment="1" applyProtection="1">
      <alignment horizontal="center" vertical="center"/>
      <protection locked="0"/>
    </xf>
    <xf numFmtId="2" fontId="26" fillId="6" borderId="1" xfId="0" applyNumberFormat="1" applyFont="1" applyFill="1" applyBorder="1" applyAlignment="1" applyProtection="1">
      <alignment horizontal="center" vertical="center"/>
      <protection locked="0"/>
    </xf>
    <xf numFmtId="2" fontId="6" fillId="2" borderId="1" xfId="0" applyNumberFormat="1" applyFont="1" applyFill="1" applyBorder="1" applyAlignment="1" applyProtection="1">
      <alignment vertical="center"/>
      <protection locked="0"/>
    </xf>
    <xf numFmtId="0" fontId="1" fillId="7" borderId="8"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wrapText="1"/>
    </xf>
    <xf numFmtId="2" fontId="6" fillId="3" borderId="1" xfId="0" applyNumberFormat="1" applyFont="1" applyFill="1" applyBorder="1" applyAlignment="1" applyProtection="1">
      <alignment horizontal="right" vertical="center"/>
      <protection locked="0"/>
    </xf>
    <xf numFmtId="2" fontId="6" fillId="3" borderId="1" xfId="0" applyNumberFormat="1" applyFont="1" applyFill="1" applyBorder="1" applyAlignment="1" applyProtection="1">
      <alignment horizontal="center" vertical="center"/>
      <protection locked="0"/>
    </xf>
    <xf numFmtId="0" fontId="10" fillId="7" borderId="21" xfId="0" applyFont="1" applyFill="1" applyBorder="1" applyAlignment="1" applyProtection="1">
      <alignment horizontal="center" vertical="center" wrapText="1"/>
      <protection locked="0"/>
    </xf>
    <xf numFmtId="0" fontId="13" fillId="7" borderId="31" xfId="0" applyFont="1" applyFill="1" applyBorder="1" applyAlignment="1" applyProtection="1">
      <alignment horizontal="center" vertical="center" wrapText="1"/>
      <protection locked="0"/>
    </xf>
    <xf numFmtId="0" fontId="1" fillId="7" borderId="24"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29" fillId="0" borderId="0" xfId="0" applyFont="1" applyAlignment="1">
      <alignment horizontal="left"/>
    </xf>
    <xf numFmtId="0" fontId="30" fillId="0" borderId="0" xfId="0" applyFont="1" applyAlignment="1">
      <alignment horizontal="left"/>
    </xf>
    <xf numFmtId="0" fontId="28" fillId="0" borderId="0" xfId="0" applyFont="1" applyAlignment="1">
      <alignment horizontal="justify" wrapText="1"/>
    </xf>
    <xf numFmtId="0" fontId="28" fillId="0" borderId="0" xfId="0" applyFont="1" applyAlignment="1">
      <alignment horizontal="center"/>
    </xf>
    <xf numFmtId="0" fontId="34" fillId="0" borderId="0" xfId="0" applyFont="1" applyAlignment="1">
      <alignment horizontal="left"/>
    </xf>
    <xf numFmtId="0" fontId="28" fillId="0" borderId="0" xfId="0" applyFont="1" applyAlignment="1">
      <alignment horizontal="left"/>
    </xf>
    <xf numFmtId="0" fontId="28" fillId="0" borderId="0" xfId="0" applyFont="1" applyAlignment="1">
      <alignment horizontal="justify" vertical="top" wrapText="1"/>
    </xf>
    <xf numFmtId="0" fontId="28" fillId="0" borderId="0" xfId="0" applyFont="1" applyAlignment="1">
      <alignment horizontal="left" vertical="top"/>
    </xf>
    <xf numFmtId="0" fontId="33" fillId="0" borderId="0" xfId="0" applyFont="1" applyAlignment="1">
      <alignment horizontal="left"/>
    </xf>
    <xf numFmtId="0" fontId="28" fillId="0" borderId="0" xfId="0" applyFont="1" applyAlignment="1">
      <alignment horizontal="left" vertical="top" wrapText="1"/>
    </xf>
    <xf numFmtId="0" fontId="28" fillId="0" borderId="0" xfId="0" applyNumberFormat="1" applyFont="1" applyAlignment="1">
      <alignment horizontal="left" vertical="top" wrapText="1"/>
    </xf>
    <xf numFmtId="0" fontId="28" fillId="0" borderId="0" xfId="0" applyFont="1" applyAlignment="1">
      <alignment horizontal="left" wrapText="1"/>
    </xf>
    <xf numFmtId="0" fontId="28" fillId="0" borderId="0" xfId="0" applyFont="1" applyAlignment="1">
      <alignment horizontal="justify"/>
    </xf>
    <xf numFmtId="0" fontId="32" fillId="0" borderId="0" xfId="0" applyFont="1" applyAlignment="1">
      <alignment horizontal="left"/>
    </xf>
    <xf numFmtId="0" fontId="27" fillId="0" borderId="0" xfId="0" applyFont="1" applyAlignment="1">
      <alignment horizontal="center"/>
    </xf>
    <xf numFmtId="0" fontId="27" fillId="0" borderId="0" xfId="0" applyFont="1" applyBorder="1" applyAlignment="1">
      <alignment horizontal="center"/>
    </xf>
    <xf numFmtId="0" fontId="31" fillId="0" borderId="0" xfId="0" applyFont="1" applyAlignment="1">
      <alignment horizontal="justify"/>
    </xf>
    <xf numFmtId="2" fontId="6" fillId="3" borderId="1" xfId="0" applyNumberFormat="1" applyFont="1" applyFill="1" applyBorder="1" applyAlignment="1" applyProtection="1">
      <alignment horizontal="center" vertical="center"/>
      <protection locked="0"/>
    </xf>
    <xf numFmtId="2" fontId="6" fillId="3" borderId="1" xfId="0" applyNumberFormat="1" applyFont="1" applyFill="1" applyBorder="1" applyAlignment="1" applyProtection="1">
      <alignment horizontal="right" vertical="center"/>
      <protection locked="0"/>
    </xf>
    <xf numFmtId="0" fontId="5" fillId="7" borderId="21" xfId="0" applyFont="1" applyFill="1" applyBorder="1" applyAlignment="1" applyProtection="1">
      <alignment horizontal="center" vertical="center" wrapText="1"/>
    </xf>
    <xf numFmtId="0" fontId="0" fillId="7" borderId="20" xfId="0" applyFill="1" applyBorder="1" applyAlignment="1" applyProtection="1">
      <alignment horizontal="center" vertical="center" wrapText="1"/>
    </xf>
    <xf numFmtId="0" fontId="10" fillId="7" borderId="21" xfId="0" applyFont="1" applyFill="1" applyBorder="1" applyAlignment="1" applyProtection="1">
      <alignment horizontal="center" vertical="center" wrapText="1"/>
    </xf>
    <xf numFmtId="0" fontId="13" fillId="7" borderId="31" xfId="0" applyFont="1" applyFill="1" applyBorder="1" applyAlignment="1" applyProtection="1">
      <alignment horizontal="center" vertical="center" wrapText="1"/>
    </xf>
    <xf numFmtId="0" fontId="13" fillId="7" borderId="20" xfId="0" applyFont="1" applyFill="1" applyBorder="1" applyAlignment="1" applyProtection="1">
      <alignment horizontal="center" vertical="center" wrapText="1"/>
    </xf>
    <xf numFmtId="2" fontId="23" fillId="3" borderId="1" xfId="0" applyNumberFormat="1" applyFont="1" applyFill="1" applyBorder="1" applyAlignment="1" applyProtection="1">
      <alignment horizontal="right" vertical="center"/>
      <protection locked="0"/>
    </xf>
    <xf numFmtId="2" fontId="24" fillId="0" borderId="1" xfId="0" applyNumberFormat="1" applyFont="1" applyBorder="1" applyAlignment="1" applyProtection="1">
      <alignment horizontal="right" vertical="center"/>
      <protection locked="0"/>
    </xf>
    <xf numFmtId="2" fontId="0" fillId="0" borderId="1" xfId="0" applyNumberFormat="1" applyFont="1" applyBorder="1" applyAlignment="1" applyProtection="1">
      <alignment horizontal="right" vertical="center"/>
      <protection locked="0"/>
    </xf>
    <xf numFmtId="2" fontId="22" fillId="3" borderId="1" xfId="0" applyNumberFormat="1" applyFont="1" applyFill="1" applyBorder="1" applyAlignment="1" applyProtection="1">
      <alignment horizontal="right" vertical="center"/>
      <protection locked="0"/>
    </xf>
    <xf numFmtId="2" fontId="3" fillId="3" borderId="1" xfId="0" applyNumberFormat="1" applyFont="1" applyFill="1" applyBorder="1" applyAlignment="1" applyProtection="1">
      <alignment horizontal="center" vertical="center"/>
      <protection locked="0"/>
    </xf>
    <xf numFmtId="2" fontId="6" fillId="2" borderId="1" xfId="0" applyNumberFormat="1" applyFont="1" applyFill="1" applyBorder="1" applyAlignment="1" applyProtection="1">
      <alignment horizontal="center" vertical="center"/>
      <protection locked="0"/>
    </xf>
    <xf numFmtId="0" fontId="3" fillId="7" borderId="21" xfId="0" applyFont="1" applyFill="1" applyBorder="1" applyAlignment="1" applyProtection="1">
      <alignment horizontal="center" vertical="center" wrapText="1"/>
    </xf>
    <xf numFmtId="0" fontId="25" fillId="7" borderId="31" xfId="0" applyFont="1" applyFill="1" applyBorder="1" applyAlignment="1" applyProtection="1">
      <alignment horizontal="center" vertical="center" wrapText="1"/>
    </xf>
    <xf numFmtId="0" fontId="25" fillId="7" borderId="20" xfId="0" applyFont="1" applyFill="1" applyBorder="1" applyAlignment="1" applyProtection="1">
      <alignment horizontal="center" vertical="center" wrapText="1"/>
    </xf>
    <xf numFmtId="0" fontId="25" fillId="7" borderId="27" xfId="0" applyFont="1" applyFill="1" applyBorder="1" applyAlignment="1" applyProtection="1">
      <alignment horizontal="center" vertical="center" wrapText="1"/>
    </xf>
    <xf numFmtId="0" fontId="25" fillId="7" borderId="28" xfId="0" applyFont="1" applyFill="1" applyBorder="1" applyAlignment="1" applyProtection="1">
      <alignment horizontal="center" vertical="center" wrapText="1"/>
    </xf>
    <xf numFmtId="0" fontId="25" fillId="7" borderId="29" xfId="0" applyFont="1" applyFill="1" applyBorder="1" applyAlignment="1" applyProtection="1">
      <alignment horizontal="center" vertical="center" wrapText="1"/>
    </xf>
    <xf numFmtId="0" fontId="6" fillId="7" borderId="9" xfId="0" applyFont="1" applyFill="1" applyBorder="1" applyAlignment="1" applyProtection="1">
      <alignment horizontal="center" vertical="top" wrapText="1"/>
    </xf>
    <xf numFmtId="0" fontId="6" fillId="7" borderId="33" xfId="0" applyFont="1" applyFill="1" applyBorder="1" applyAlignment="1" applyProtection="1">
      <alignment horizontal="center" vertical="top" wrapText="1"/>
    </xf>
    <xf numFmtId="0" fontId="6" fillId="7" borderId="9" xfId="0" applyFont="1" applyFill="1" applyBorder="1" applyAlignment="1" applyProtection="1">
      <alignment horizontal="center" vertical="top" wrapText="1"/>
      <protection locked="0"/>
    </xf>
    <xf numFmtId="0" fontId="9" fillId="7" borderId="33" xfId="0" applyFont="1" applyFill="1" applyBorder="1" applyAlignment="1" applyProtection="1">
      <alignment horizontal="center" vertical="top" wrapText="1"/>
      <protection locked="0"/>
    </xf>
    <xf numFmtId="0" fontId="9" fillId="7" borderId="33" xfId="0" applyFont="1" applyFill="1" applyBorder="1" applyAlignment="1" applyProtection="1">
      <alignment horizontal="center" vertical="top" wrapText="1"/>
    </xf>
    <xf numFmtId="0" fontId="5" fillId="7" borderId="33" xfId="0" applyFont="1" applyFill="1" applyBorder="1" applyAlignment="1" applyProtection="1">
      <alignment horizontal="center" vertical="top" wrapText="1"/>
    </xf>
    <xf numFmtId="0" fontId="3" fillId="7" borderId="31" xfId="0" applyFont="1" applyFill="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1" fillId="0" borderId="1" xfId="0" applyFont="1" applyBorder="1" applyAlignment="1" applyProtection="1">
      <alignment horizontal="center" vertical="center"/>
      <protection locked="0"/>
    </xf>
    <xf numFmtId="2" fontId="8" fillId="6" borderId="23" xfId="0" applyNumberFormat="1" applyFont="1" applyFill="1" applyBorder="1" applyAlignment="1" applyProtection="1">
      <alignment horizontal="center" vertical="center"/>
    </xf>
    <xf numFmtId="2" fontId="8" fillId="6" borderId="45"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protection locked="0"/>
    </xf>
    <xf numFmtId="2" fontId="3" fillId="3" borderId="1" xfId="0" applyNumberFormat="1" applyFont="1" applyFill="1" applyBorder="1" applyAlignment="1" applyProtection="1">
      <alignment horizontal="right" vertical="center"/>
      <protection locked="0"/>
    </xf>
    <xf numFmtId="2" fontId="3" fillId="3" borderId="23" xfId="0" applyNumberFormat="1" applyFont="1" applyFill="1" applyBorder="1" applyAlignment="1" applyProtection="1">
      <alignment horizontal="center" vertical="center"/>
      <protection locked="0"/>
    </xf>
    <xf numFmtId="2" fontId="3" fillId="3" borderId="11" xfId="0" applyNumberFormat="1" applyFont="1" applyFill="1" applyBorder="1" applyAlignment="1" applyProtection="1">
      <alignment horizontal="center" vertical="center"/>
      <protection locked="0"/>
    </xf>
    <xf numFmtId="2" fontId="6" fillId="2" borderId="1" xfId="0" applyNumberFormat="1" applyFont="1" applyFill="1" applyBorder="1" applyAlignment="1" applyProtection="1">
      <alignment vertical="center"/>
      <protection locked="0"/>
    </xf>
    <xf numFmtId="0" fontId="2" fillId="0" borderId="0" xfId="0" applyFont="1" applyAlignment="1" applyProtection="1">
      <alignment horizontal="left" vertical="center"/>
      <protection locked="0"/>
    </xf>
    <xf numFmtId="0" fontId="1" fillId="7" borderId="23" xfId="0" applyFont="1" applyFill="1" applyBorder="1" applyAlignment="1" applyProtection="1">
      <alignment horizontal="center" vertical="center" wrapText="1"/>
    </xf>
    <xf numFmtId="0" fontId="1" fillId="7" borderId="8" xfId="0" applyFont="1" applyFill="1" applyBorder="1" applyAlignment="1" applyProtection="1">
      <alignment horizontal="center" vertical="center" wrapText="1"/>
    </xf>
    <xf numFmtId="0" fontId="1" fillId="7" borderId="11" xfId="0" applyFont="1" applyFill="1" applyBorder="1" applyAlignment="1" applyProtection="1">
      <alignment horizontal="center" vertical="center" wrapText="1"/>
    </xf>
    <xf numFmtId="0" fontId="1" fillId="7" borderId="34" xfId="0" applyFont="1" applyFill="1" applyBorder="1" applyAlignment="1" applyProtection="1">
      <alignment horizontal="center" vertical="top" wrapText="1"/>
    </xf>
    <xf numFmtId="0" fontId="1" fillId="7" borderId="35" xfId="0" applyFont="1" applyFill="1" applyBorder="1" applyAlignment="1" applyProtection="1">
      <alignment horizontal="center" vertical="top" wrapText="1"/>
    </xf>
    <xf numFmtId="0" fontId="1" fillId="7" borderId="36" xfId="0" applyFont="1" applyFill="1" applyBorder="1" applyAlignment="1" applyProtection="1">
      <alignment horizontal="center" vertical="top" wrapText="1"/>
    </xf>
    <xf numFmtId="0" fontId="1" fillId="7" borderId="37" xfId="0" applyFont="1" applyFill="1" applyBorder="1" applyAlignment="1" applyProtection="1">
      <alignment horizontal="center" vertical="top" wrapText="1"/>
    </xf>
    <xf numFmtId="0" fontId="1" fillId="7" borderId="24" xfId="0" applyFont="1" applyFill="1" applyBorder="1" applyAlignment="1" applyProtection="1">
      <alignment horizontal="center" vertical="top" wrapText="1"/>
    </xf>
    <xf numFmtId="0" fontId="1" fillId="7" borderId="25" xfId="0" applyFont="1" applyFill="1" applyBorder="1" applyAlignment="1" applyProtection="1">
      <alignment horizontal="center" vertical="top" wrapText="1"/>
    </xf>
    <xf numFmtId="0" fontId="3" fillId="7" borderId="27" xfId="0" applyFont="1" applyFill="1" applyBorder="1" applyAlignment="1" applyProtection="1">
      <alignment horizontal="center" vertical="center" wrapText="1"/>
    </xf>
    <xf numFmtId="0" fontId="3" fillId="7" borderId="28" xfId="0" applyFont="1" applyFill="1" applyBorder="1" applyAlignment="1" applyProtection="1">
      <alignment horizontal="center" vertical="center" wrapText="1"/>
    </xf>
    <xf numFmtId="0" fontId="3" fillId="7" borderId="32" xfId="0" applyFont="1" applyFill="1" applyBorder="1" applyAlignment="1" applyProtection="1">
      <alignment horizontal="center" vertical="top" wrapText="1"/>
    </xf>
    <xf numFmtId="0" fontId="3" fillId="7" borderId="38" xfId="0" applyFont="1" applyFill="1" applyBorder="1" applyAlignment="1" applyProtection="1">
      <alignment horizontal="center" vertical="top" wrapText="1"/>
    </xf>
    <xf numFmtId="0" fontId="3" fillId="7" borderId="39"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7" borderId="40"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wrapText="1"/>
    </xf>
    <xf numFmtId="0" fontId="3" fillId="7" borderId="18" xfId="0" applyFont="1" applyFill="1" applyBorder="1" applyAlignment="1" applyProtection="1">
      <alignment horizontal="center" vertical="center" wrapText="1"/>
    </xf>
    <xf numFmtId="0" fontId="3" fillId="7" borderId="41" xfId="0" applyFont="1" applyFill="1" applyBorder="1" applyAlignment="1" applyProtection="1">
      <alignment horizontal="center" vertical="center" wrapText="1"/>
    </xf>
    <xf numFmtId="0" fontId="3" fillId="7" borderId="42" xfId="0" applyFont="1" applyFill="1" applyBorder="1" applyAlignment="1" applyProtection="1">
      <alignment horizontal="center" vertical="center" wrapText="1"/>
    </xf>
    <xf numFmtId="0" fontId="3" fillId="7" borderId="43" xfId="0" applyFont="1" applyFill="1" applyBorder="1" applyAlignment="1" applyProtection="1">
      <alignment horizontal="center" vertical="center" wrapText="1"/>
    </xf>
    <xf numFmtId="0" fontId="3" fillId="7" borderId="32" xfId="0" applyFont="1" applyFill="1" applyBorder="1" applyAlignment="1" applyProtection="1">
      <alignment horizontal="center" vertical="center" wrapText="1"/>
    </xf>
    <xf numFmtId="0" fontId="3" fillId="7" borderId="38" xfId="0" applyFont="1" applyFill="1" applyBorder="1" applyAlignment="1" applyProtection="1">
      <alignment horizontal="center" vertical="center" wrapText="1"/>
    </xf>
    <xf numFmtId="0" fontId="1" fillId="7" borderId="39" xfId="0" applyFont="1" applyFill="1" applyBorder="1" applyAlignment="1" applyProtection="1">
      <alignment horizontal="center" vertical="center" wrapText="1"/>
    </xf>
    <xf numFmtId="0" fontId="1" fillId="7" borderId="10" xfId="0" applyFont="1" applyFill="1" applyBorder="1" applyAlignment="1" applyProtection="1">
      <alignment horizontal="center" vertical="center" wrapText="1"/>
    </xf>
    <xf numFmtId="0" fontId="1" fillId="7" borderId="26" xfId="0" applyFont="1" applyFill="1" applyBorder="1" applyAlignment="1" applyProtection="1">
      <alignment horizontal="center" vertical="center" wrapText="1"/>
    </xf>
    <xf numFmtId="0" fontId="1" fillId="7" borderId="24" xfId="0" applyFont="1" applyFill="1" applyBorder="1" applyAlignment="1" applyProtection="1">
      <alignment horizontal="center" vertical="center" wrapText="1"/>
    </xf>
    <xf numFmtId="0" fontId="3" fillId="7" borderId="12" xfId="0" applyFont="1" applyFill="1" applyBorder="1" applyAlignment="1" applyProtection="1">
      <alignment horizontal="center" vertical="center" wrapText="1"/>
    </xf>
    <xf numFmtId="0" fontId="3" fillId="7" borderId="13" xfId="0" applyFont="1" applyFill="1" applyBorder="1" applyAlignment="1" applyProtection="1">
      <alignment horizontal="center" vertical="center" wrapText="1"/>
    </xf>
    <xf numFmtId="0" fontId="3" fillId="7" borderId="14"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wrapText="1"/>
    </xf>
    <xf numFmtId="0" fontId="3" fillId="7" borderId="17" xfId="0" applyFont="1" applyFill="1" applyBorder="1" applyAlignment="1" applyProtection="1">
      <alignment horizontal="center" vertical="center" wrapText="1"/>
    </xf>
    <xf numFmtId="0" fontId="7" fillId="7" borderId="9" xfId="0" applyFont="1" applyFill="1" applyBorder="1" applyAlignment="1" applyProtection="1">
      <alignment horizontal="center" vertical="center" wrapText="1"/>
    </xf>
    <xf numFmtId="0" fontId="7" fillId="7" borderId="17" xfId="0" applyFont="1" applyFill="1" applyBorder="1" applyAlignment="1" applyProtection="1">
      <alignment horizontal="center" vertical="center" wrapText="1"/>
    </xf>
    <xf numFmtId="0" fontId="7" fillId="7" borderId="33" xfId="0" applyFont="1" applyFill="1" applyBorder="1" applyAlignment="1" applyProtection="1">
      <alignment horizontal="center" vertical="center" wrapText="1"/>
    </xf>
    <xf numFmtId="0" fontId="1" fillId="0" borderId="23"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2" fontId="6" fillId="2" borderId="23" xfId="0" applyNumberFormat="1" applyFont="1" applyFill="1" applyBorder="1" applyAlignment="1" applyProtection="1">
      <alignment horizontal="center" vertical="center"/>
      <protection locked="0"/>
    </xf>
    <xf numFmtId="2" fontId="6" fillId="2" borderId="11" xfId="0" applyNumberFormat="1" applyFont="1" applyFill="1" applyBorder="1" applyAlignment="1" applyProtection="1">
      <alignment horizontal="center" vertical="center"/>
      <protection locked="0"/>
    </xf>
    <xf numFmtId="10" fontId="21" fillId="0" borderId="21" xfId="0" applyNumberFormat="1" applyFont="1" applyBorder="1" applyAlignment="1" applyProtection="1">
      <alignment horizontal="center" vertical="center" wrapText="1"/>
      <protection locked="0"/>
    </xf>
    <xf numFmtId="10" fontId="21" fillId="0" borderId="20" xfId="0" applyNumberFormat="1" applyFont="1" applyBorder="1" applyAlignment="1" applyProtection="1">
      <alignment horizontal="center" vertical="center" wrapText="1"/>
      <protection locked="0"/>
    </xf>
    <xf numFmtId="10" fontId="21" fillId="6" borderId="21" xfId="0" applyNumberFormat="1" applyFont="1" applyFill="1" applyBorder="1" applyAlignment="1" applyProtection="1">
      <alignment horizontal="center" vertical="center" wrapText="1"/>
      <protection locked="0"/>
    </xf>
    <xf numFmtId="10" fontId="21" fillId="6" borderId="30" xfId="0" applyNumberFormat="1"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xf>
    <xf numFmtId="0" fontId="3" fillId="7" borderId="44" xfId="0" applyFont="1" applyFill="1" applyBorder="1" applyAlignment="1" applyProtection="1">
      <alignment horizontal="center" vertical="center" wrapText="1"/>
    </xf>
    <xf numFmtId="0" fontId="0" fillId="7" borderId="33" xfId="0" applyFill="1" applyBorder="1" applyAlignment="1" applyProtection="1">
      <alignment horizontal="center" vertical="center" wrapText="1"/>
    </xf>
    <xf numFmtId="0" fontId="3" fillId="7" borderId="21" xfId="0" applyFont="1" applyFill="1" applyBorder="1" applyAlignment="1" applyProtection="1">
      <alignment horizontal="center" vertical="top" wrapText="1"/>
    </xf>
    <xf numFmtId="0" fontId="3" fillId="7" borderId="20" xfId="0" applyFont="1" applyFill="1" applyBorder="1" applyAlignment="1" applyProtection="1">
      <alignment horizontal="center" vertical="top" wrapText="1"/>
    </xf>
    <xf numFmtId="0" fontId="3" fillId="7" borderId="39" xfId="0" applyFont="1" applyFill="1" applyBorder="1" applyAlignment="1" applyProtection="1">
      <alignment horizontal="center" vertical="top" wrapText="1"/>
    </xf>
    <xf numFmtId="0" fontId="3" fillId="7" borderId="40" xfId="0" applyFont="1" applyFill="1" applyBorder="1" applyAlignment="1" applyProtection="1">
      <alignment horizontal="center" vertical="top" wrapText="1"/>
    </xf>
    <xf numFmtId="0" fontId="3" fillId="7" borderId="10" xfId="0" applyFont="1" applyFill="1" applyBorder="1" applyAlignment="1" applyProtection="1">
      <alignment horizontal="center" vertical="top" wrapText="1"/>
    </xf>
    <xf numFmtId="0" fontId="3" fillId="7" borderId="18" xfId="0" applyFont="1" applyFill="1" applyBorder="1" applyAlignment="1" applyProtection="1">
      <alignment horizontal="center" vertical="top" wrapText="1"/>
    </xf>
    <xf numFmtId="0" fontId="1" fillId="7" borderId="34" xfId="0" applyFont="1" applyFill="1" applyBorder="1" applyAlignment="1" applyProtection="1">
      <alignment horizontal="center" vertical="top" wrapText="1"/>
      <protection locked="0"/>
    </xf>
    <xf numFmtId="0" fontId="1" fillId="7" borderId="35" xfId="0" applyFont="1" applyFill="1" applyBorder="1" applyAlignment="1" applyProtection="1">
      <alignment horizontal="center" vertical="top" wrapText="1"/>
      <protection locked="0"/>
    </xf>
    <xf numFmtId="0" fontId="1" fillId="7" borderId="36" xfId="0" applyFont="1" applyFill="1" applyBorder="1" applyAlignment="1" applyProtection="1">
      <alignment horizontal="center" vertical="top" wrapText="1"/>
      <protection locked="0"/>
    </xf>
    <xf numFmtId="0" fontId="1" fillId="7" borderId="37" xfId="0" applyFont="1" applyFill="1" applyBorder="1" applyAlignment="1" applyProtection="1">
      <alignment horizontal="center" vertical="top" wrapText="1"/>
      <protection locked="0"/>
    </xf>
    <xf numFmtId="0" fontId="1" fillId="7" borderId="24" xfId="0" applyFont="1" applyFill="1" applyBorder="1" applyAlignment="1" applyProtection="1">
      <alignment horizontal="center" vertical="top" wrapText="1"/>
      <protection locked="0"/>
    </xf>
    <xf numFmtId="0" fontId="1" fillId="7" borderId="25" xfId="0" applyFont="1" applyFill="1" applyBorder="1" applyAlignment="1" applyProtection="1">
      <alignment horizontal="center" vertical="top" wrapText="1"/>
      <protection locked="0"/>
    </xf>
    <xf numFmtId="0" fontId="1" fillId="7" borderId="23" xfId="0" applyFont="1" applyFill="1" applyBorder="1" applyAlignment="1" applyProtection="1">
      <alignment horizontal="center" vertical="center" wrapText="1"/>
      <protection locked="0"/>
    </xf>
    <xf numFmtId="0" fontId="1" fillId="7" borderId="8" xfId="0" applyFont="1" applyFill="1" applyBorder="1" applyAlignment="1" applyProtection="1">
      <alignment horizontal="center" vertical="center" wrapText="1"/>
      <protection locked="0"/>
    </xf>
    <xf numFmtId="0" fontId="1" fillId="7" borderId="11" xfId="0" applyFont="1" applyFill="1" applyBorder="1" applyAlignment="1" applyProtection="1">
      <alignment horizontal="center" vertical="center" wrapText="1"/>
      <protection locked="0"/>
    </xf>
    <xf numFmtId="0" fontId="3" fillId="7" borderId="21" xfId="0" applyFont="1" applyFill="1" applyBorder="1" applyAlignment="1" applyProtection="1">
      <alignment horizontal="center" vertical="center" wrapText="1"/>
      <protection locked="0"/>
    </xf>
    <xf numFmtId="0" fontId="3" fillId="7" borderId="31" xfId="0" applyFont="1" applyFill="1" applyBorder="1" applyAlignment="1" applyProtection="1">
      <alignment horizontal="center" vertical="center" wrapText="1"/>
      <protection locked="0"/>
    </xf>
    <xf numFmtId="0" fontId="3" fillId="7" borderId="20" xfId="0" applyFont="1" applyFill="1" applyBorder="1" applyAlignment="1" applyProtection="1">
      <alignment horizontal="center" vertical="center" wrapText="1"/>
      <protection locked="0"/>
    </xf>
    <xf numFmtId="0" fontId="7" fillId="7" borderId="21" xfId="0" applyFont="1" applyFill="1" applyBorder="1" applyAlignment="1" applyProtection="1">
      <alignment horizontal="center" vertical="center" wrapText="1"/>
      <protection locked="0"/>
    </xf>
    <xf numFmtId="0" fontId="0" fillId="7" borderId="31" xfId="0" applyFill="1" applyBorder="1" applyAlignment="1" applyProtection="1">
      <alignment horizontal="center" vertical="center" wrapText="1"/>
      <protection locked="0"/>
    </xf>
    <xf numFmtId="0" fontId="0" fillId="7" borderId="20" xfId="0" applyFill="1" applyBorder="1" applyAlignment="1" applyProtection="1">
      <alignment horizontal="center" vertical="center" wrapText="1"/>
      <protection locked="0"/>
    </xf>
    <xf numFmtId="0" fontId="0" fillId="7" borderId="27" xfId="0" applyFill="1" applyBorder="1" applyAlignment="1" applyProtection="1">
      <alignment horizontal="center" vertical="center" wrapText="1"/>
      <protection locked="0"/>
    </xf>
    <xf numFmtId="0" fontId="0" fillId="7" borderId="28" xfId="0" applyFill="1" applyBorder="1" applyAlignment="1" applyProtection="1">
      <alignment horizontal="center" vertical="center" wrapText="1"/>
      <protection locked="0"/>
    </xf>
    <xf numFmtId="0" fontId="0" fillId="7" borderId="29" xfId="0" applyFill="1" applyBorder="1" applyAlignment="1" applyProtection="1">
      <alignment horizontal="center" vertical="center" wrapText="1"/>
      <protection locked="0"/>
    </xf>
    <xf numFmtId="0" fontId="3" fillId="7" borderId="27" xfId="0" applyFont="1" applyFill="1" applyBorder="1" applyAlignment="1" applyProtection="1">
      <alignment horizontal="center" vertical="center" wrapText="1"/>
      <protection locked="0"/>
    </xf>
    <xf numFmtId="0" fontId="3" fillId="7" borderId="28" xfId="0" applyFont="1" applyFill="1" applyBorder="1" applyAlignment="1" applyProtection="1">
      <alignment horizontal="center" vertical="center" wrapText="1"/>
      <protection locked="0"/>
    </xf>
    <xf numFmtId="0" fontId="3" fillId="7" borderId="9" xfId="0" applyFont="1" applyFill="1" applyBorder="1" applyAlignment="1" applyProtection="1">
      <alignment horizontal="center" vertical="center" wrapText="1"/>
      <protection locked="0"/>
    </xf>
    <xf numFmtId="0" fontId="3" fillId="7" borderId="17"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7" fillId="7" borderId="17" xfId="0" applyFont="1" applyFill="1" applyBorder="1" applyAlignment="1" applyProtection="1">
      <alignment horizontal="center" vertical="center" wrapText="1"/>
      <protection locked="0"/>
    </xf>
    <xf numFmtId="0" fontId="7" fillId="7" borderId="33"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center" wrapText="1"/>
      <protection locked="0"/>
    </xf>
    <xf numFmtId="0" fontId="3" fillId="7" borderId="44" xfId="0" applyFont="1" applyFill="1" applyBorder="1" applyAlignment="1" applyProtection="1">
      <alignment horizontal="center" vertical="center" wrapText="1"/>
      <protection locked="0"/>
    </xf>
    <xf numFmtId="0" fontId="3" fillId="7" borderId="21" xfId="0" applyFont="1" applyFill="1" applyBorder="1" applyAlignment="1" applyProtection="1">
      <alignment horizontal="center" vertical="top" wrapText="1"/>
      <protection locked="0"/>
    </xf>
    <xf numFmtId="0" fontId="3" fillId="7" borderId="20" xfId="0" applyFont="1" applyFill="1" applyBorder="1" applyAlignment="1" applyProtection="1">
      <alignment horizontal="center" vertical="top" wrapText="1"/>
      <protection locked="0"/>
    </xf>
    <xf numFmtId="0" fontId="3" fillId="7" borderId="39" xfId="0" applyFont="1" applyFill="1" applyBorder="1" applyAlignment="1" applyProtection="1">
      <alignment horizontal="center" vertical="top" wrapText="1"/>
      <protection locked="0"/>
    </xf>
    <xf numFmtId="0" fontId="3" fillId="7" borderId="40" xfId="0" applyFont="1" applyFill="1" applyBorder="1" applyAlignment="1" applyProtection="1">
      <alignment horizontal="center" vertical="top" wrapText="1"/>
      <protection locked="0"/>
    </xf>
    <xf numFmtId="0" fontId="3" fillId="7" borderId="10" xfId="0" applyFont="1" applyFill="1" applyBorder="1" applyAlignment="1" applyProtection="1">
      <alignment horizontal="center" vertical="top" wrapText="1"/>
      <protection locked="0"/>
    </xf>
    <xf numFmtId="0" fontId="3" fillId="7" borderId="18" xfId="0" applyFont="1" applyFill="1" applyBorder="1" applyAlignment="1" applyProtection="1">
      <alignment horizontal="center" vertical="top" wrapText="1"/>
      <protection locked="0"/>
    </xf>
    <xf numFmtId="0" fontId="3" fillId="7" borderId="41" xfId="0" applyFont="1" applyFill="1" applyBorder="1" applyAlignment="1" applyProtection="1">
      <alignment horizontal="center" vertical="center" wrapText="1"/>
      <protection locked="0"/>
    </xf>
    <xf numFmtId="0" fontId="3" fillId="7" borderId="43" xfId="0" applyFont="1" applyFill="1" applyBorder="1" applyAlignment="1" applyProtection="1">
      <alignment horizontal="center" vertical="center" wrapText="1"/>
      <protection locked="0"/>
    </xf>
    <xf numFmtId="0" fontId="3" fillId="7" borderId="32" xfId="0" applyFont="1" applyFill="1" applyBorder="1" applyAlignment="1" applyProtection="1">
      <alignment horizontal="center" vertical="top" wrapText="1"/>
      <protection locked="0"/>
    </xf>
    <xf numFmtId="0" fontId="3" fillId="7" borderId="38" xfId="0" applyFont="1" applyFill="1" applyBorder="1" applyAlignment="1" applyProtection="1">
      <alignment horizontal="center" vertical="top" wrapText="1"/>
      <protection locked="0"/>
    </xf>
    <xf numFmtId="0" fontId="3" fillId="7" borderId="42" xfId="0" applyFont="1" applyFill="1" applyBorder="1" applyAlignment="1" applyProtection="1">
      <alignment horizontal="center" vertical="center" wrapText="1"/>
      <protection locked="0"/>
    </xf>
    <xf numFmtId="0" fontId="3" fillId="7" borderId="12" xfId="0" applyFont="1" applyFill="1" applyBorder="1" applyAlignment="1" applyProtection="1">
      <alignment horizontal="center" vertical="center" wrapText="1"/>
      <protection locked="0"/>
    </xf>
    <xf numFmtId="0" fontId="3" fillId="7" borderId="13" xfId="0" applyFont="1" applyFill="1" applyBorder="1" applyAlignment="1" applyProtection="1">
      <alignment horizontal="center" vertical="center" wrapText="1"/>
      <protection locked="0"/>
    </xf>
    <xf numFmtId="0" fontId="3" fillId="7" borderId="14" xfId="0" applyFont="1" applyFill="1" applyBorder="1" applyAlignment="1" applyProtection="1">
      <alignment horizontal="center" vertical="center" wrapText="1"/>
      <protection locked="0"/>
    </xf>
    <xf numFmtId="10" fontId="14" fillId="6" borderId="21" xfId="0" applyNumberFormat="1" applyFont="1" applyFill="1" applyBorder="1" applyAlignment="1" applyProtection="1">
      <alignment horizontal="center" vertical="center" wrapText="1"/>
      <protection locked="0"/>
    </xf>
    <xf numFmtId="10" fontId="14" fillId="6" borderId="20" xfId="0" applyNumberFormat="1" applyFont="1" applyFill="1" applyBorder="1" applyAlignment="1" applyProtection="1">
      <alignment horizontal="center" vertical="center" wrapText="1"/>
      <protection locked="0"/>
    </xf>
    <xf numFmtId="0" fontId="11" fillId="7" borderId="9" xfId="0" applyFont="1" applyFill="1" applyBorder="1" applyAlignment="1" applyProtection="1">
      <alignment horizontal="center" vertical="top" wrapText="1"/>
      <protection locked="0"/>
    </xf>
    <xf numFmtId="0" fontId="5" fillId="7" borderId="33" xfId="0" applyFont="1" applyFill="1" applyBorder="1" applyAlignment="1" applyProtection="1">
      <alignment horizontal="center" vertical="top" wrapText="1"/>
      <protection locked="0"/>
    </xf>
    <xf numFmtId="0" fontId="10" fillId="7" borderId="21" xfId="0" applyFont="1" applyFill="1" applyBorder="1" applyAlignment="1" applyProtection="1">
      <alignment horizontal="center" vertical="center" wrapText="1"/>
      <protection locked="0"/>
    </xf>
    <xf numFmtId="0" fontId="13" fillId="7" borderId="20" xfId="0" applyFont="1" applyFill="1" applyBorder="1" applyAlignment="1" applyProtection="1">
      <alignment horizontal="center" vertical="center" wrapText="1"/>
      <protection locked="0"/>
    </xf>
    <xf numFmtId="0" fontId="10" fillId="7" borderId="31" xfId="0" applyFont="1" applyFill="1" applyBorder="1" applyAlignment="1" applyProtection="1">
      <alignment horizontal="center" vertical="center" wrapText="1"/>
      <protection locked="0"/>
    </xf>
    <xf numFmtId="0" fontId="13" fillId="7" borderId="31" xfId="0" applyFont="1" applyFill="1" applyBorder="1" applyAlignment="1" applyProtection="1">
      <alignment horizontal="center" vertical="center" wrapText="1"/>
      <protection locked="0"/>
    </xf>
    <xf numFmtId="0" fontId="3" fillId="7" borderId="38" xfId="0" applyFont="1" applyFill="1" applyBorder="1" applyAlignment="1" applyProtection="1">
      <alignment horizontal="center" vertical="center" wrapText="1"/>
      <protection locked="0"/>
    </xf>
    <xf numFmtId="0" fontId="0" fillId="7" borderId="33" xfId="0" applyFill="1" applyBorder="1" applyAlignment="1" applyProtection="1">
      <alignment horizontal="center" vertical="center" wrapText="1"/>
      <protection locked="0"/>
    </xf>
    <xf numFmtId="0" fontId="1" fillId="7" borderId="39"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center" vertical="center" wrapText="1"/>
      <protection locked="0"/>
    </xf>
    <xf numFmtId="0" fontId="1" fillId="7" borderId="26" xfId="0" applyFont="1" applyFill="1" applyBorder="1" applyAlignment="1" applyProtection="1">
      <alignment horizontal="center" vertical="center" wrapText="1"/>
      <protection locked="0"/>
    </xf>
    <xf numFmtId="0" fontId="1" fillId="7" borderId="24" xfId="0" applyFont="1" applyFill="1" applyBorder="1" applyAlignment="1" applyProtection="1">
      <alignment horizontal="center" vertical="center" wrapText="1"/>
      <protection locked="0"/>
    </xf>
    <xf numFmtId="0" fontId="6" fillId="7" borderId="33" xfId="0" applyFont="1" applyFill="1" applyBorder="1" applyAlignment="1" applyProtection="1">
      <alignment horizontal="center" vertical="top" wrapText="1"/>
      <protection locked="0"/>
    </xf>
    <xf numFmtId="0" fontId="5" fillId="7" borderId="21" xfId="0" applyFont="1" applyFill="1" applyBorder="1" applyAlignment="1" applyProtection="1">
      <alignment horizontal="center" vertical="center" wrapText="1"/>
      <protection locked="0"/>
    </xf>
    <xf numFmtId="2" fontId="20" fillId="3" borderId="1" xfId="0" applyNumberFormat="1" applyFont="1" applyFill="1" applyBorder="1" applyAlignment="1" applyProtection="1">
      <alignment horizontal="right" vertical="center"/>
      <protection locked="0"/>
    </xf>
    <xf numFmtId="2" fontId="18" fillId="0" borderId="1" xfId="0" applyNumberFormat="1" applyFont="1" applyBorder="1" applyAlignment="1" applyProtection="1">
      <alignment horizontal="right" vertical="center"/>
      <protection locked="0"/>
    </xf>
    <xf numFmtId="0" fontId="3" fillId="7" borderId="19" xfId="0" applyFont="1" applyFill="1" applyBorder="1" applyAlignment="1" applyProtection="1">
      <alignment horizontal="center" vertical="center" wrapText="1"/>
      <protection locked="0"/>
    </xf>
    <xf numFmtId="2" fontId="6" fillId="2" borderId="2" xfId="0" applyNumberFormat="1" applyFont="1" applyFill="1" applyBorder="1" applyAlignment="1" applyProtection="1">
      <alignment horizontal="center" vertical="center"/>
      <protection locked="0"/>
    </xf>
    <xf numFmtId="2" fontId="6" fillId="2" borderId="46" xfId="0" applyNumberFormat="1" applyFont="1" applyFill="1" applyBorder="1" applyAlignment="1" applyProtection="1">
      <alignment horizontal="center" vertical="center"/>
      <protection locked="0"/>
    </xf>
    <xf numFmtId="2" fontId="6" fillId="2" borderId="47" xfId="0" applyNumberFormat="1" applyFont="1" applyFill="1" applyBorder="1" applyAlignment="1" applyProtection="1">
      <alignment horizontal="center" vertical="center"/>
      <protection locked="0"/>
    </xf>
    <xf numFmtId="2" fontId="6" fillId="3" borderId="2" xfId="0" applyNumberFormat="1" applyFont="1" applyFill="1" applyBorder="1" applyAlignment="1" applyProtection="1">
      <alignment horizontal="center" vertical="center"/>
      <protection locked="0"/>
    </xf>
    <xf numFmtId="2" fontId="6" fillId="3" borderId="46" xfId="0" applyNumberFormat="1" applyFont="1" applyFill="1" applyBorder="1" applyAlignment="1" applyProtection="1">
      <alignment horizontal="center" vertical="center"/>
      <protection locked="0"/>
    </xf>
    <xf numFmtId="2" fontId="6" fillId="3" borderId="47" xfId="0" applyNumberFormat="1" applyFont="1" applyFill="1" applyBorder="1" applyAlignment="1" applyProtection="1">
      <alignment horizontal="center" vertical="center"/>
      <protection locked="0"/>
    </xf>
    <xf numFmtId="0" fontId="7" fillId="7" borderId="31" xfId="0" applyFont="1" applyFill="1" applyBorder="1" applyAlignment="1" applyProtection="1">
      <alignment horizontal="center" vertical="center" wrapText="1"/>
      <protection locked="0"/>
    </xf>
    <xf numFmtId="0" fontId="7" fillId="7" borderId="20" xfId="0" applyFont="1" applyFill="1" applyBorder="1" applyAlignment="1" applyProtection="1">
      <alignment horizontal="center" vertical="center" wrapText="1"/>
      <protection locked="0"/>
    </xf>
    <xf numFmtId="0" fontId="3" fillId="7" borderId="7" xfId="0" applyFont="1" applyFill="1" applyBorder="1" applyAlignment="1" applyProtection="1">
      <alignment horizontal="center" vertical="top" wrapText="1"/>
      <protection locked="0"/>
    </xf>
    <xf numFmtId="0" fontId="3" fillId="7" borderId="29" xfId="0" applyFont="1" applyFill="1" applyBorder="1" applyAlignment="1" applyProtection="1">
      <alignment horizontal="center" vertical="center" wrapText="1"/>
      <protection locked="0"/>
    </xf>
    <xf numFmtId="0" fontId="3" fillId="7" borderId="39" xfId="0" applyFont="1" applyFill="1" applyBorder="1" applyAlignment="1" applyProtection="1">
      <alignment horizontal="center" vertical="center" wrapText="1"/>
      <protection locked="0"/>
    </xf>
    <xf numFmtId="0" fontId="3" fillId="7" borderId="0" xfId="0" applyFont="1" applyFill="1" applyBorder="1" applyAlignment="1" applyProtection="1">
      <alignment horizontal="center" vertical="center" wrapText="1"/>
      <protection locked="0"/>
    </xf>
    <xf numFmtId="0" fontId="3" fillId="7" borderId="40" xfId="0" applyFont="1" applyFill="1" applyBorder="1" applyAlignment="1" applyProtection="1">
      <alignment horizontal="center" vertical="center" wrapText="1"/>
      <protection locked="0"/>
    </xf>
    <xf numFmtId="0" fontId="7" fillId="7" borderId="12"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wrapText="1"/>
      <protection locked="0"/>
    </xf>
    <xf numFmtId="0" fontId="7" fillId="7" borderId="16" xfId="0" applyFont="1" applyFill="1" applyBorder="1" applyAlignment="1" applyProtection="1">
      <alignment horizontal="center" vertical="center" wrapText="1"/>
      <protection locked="0"/>
    </xf>
    <xf numFmtId="0" fontId="3" fillId="7" borderId="33"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3" fillId="7" borderId="29" xfId="0" applyFont="1" applyFill="1" applyBorder="1" applyAlignment="1" applyProtection="1">
      <alignment horizontal="center" vertical="center" wrapText="1"/>
    </xf>
    <xf numFmtId="0" fontId="0" fillId="0" borderId="1" xfId="0" applyBorder="1" applyAlignment="1" applyProtection="1">
      <alignment vertical="center"/>
      <protection locked="0"/>
    </xf>
    <xf numFmtId="2" fontId="6" fillId="2" borderId="23" xfId="0" applyNumberFormat="1" applyFont="1" applyFill="1" applyBorder="1" applyAlignment="1" applyProtection="1">
      <alignment vertical="center"/>
      <protection locked="0"/>
    </xf>
    <xf numFmtId="2" fontId="6" fillId="2" borderId="11" xfId="0" applyNumberFormat="1" applyFont="1" applyFill="1" applyBorder="1" applyAlignment="1" applyProtection="1">
      <alignment vertical="center"/>
      <protection locked="0"/>
    </xf>
  </cellXfs>
  <cellStyles count="1">
    <cellStyle name="Обычный" xfId="0" builtinId="0"/>
  </cellStyles>
  <dxfs count="0"/>
  <tableStyles count="0" defaultTableStyle="TableStyleMedium9" defaultPivotStyle="PivotStyleLight16"/>
  <colors>
    <mruColors>
      <color rgb="FFCCFF33"/>
      <color rgb="FF4FD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topLeftCell="A19" workbookViewId="0">
      <selection activeCell="T7" sqref="T7"/>
    </sheetView>
  </sheetViews>
  <sheetFormatPr defaultColWidth="9.109375" defaultRowHeight="13.8" x14ac:dyDescent="0.25"/>
  <cols>
    <col min="1" max="1" width="4.33203125" style="150" customWidth="1"/>
    <col min="2" max="18" width="9.109375" style="150"/>
    <col min="19" max="19" width="30.5546875" style="150" customWidth="1"/>
    <col min="20" max="16384" width="9.109375" style="150"/>
  </cols>
  <sheetData>
    <row r="1" spans="1:19" ht="29.25" customHeight="1" x14ac:dyDescent="0.35">
      <c r="B1" s="206" t="s">
        <v>107</v>
      </c>
      <c r="C1" s="206"/>
      <c r="D1" s="206"/>
      <c r="E1" s="206"/>
      <c r="F1" s="206"/>
      <c r="G1" s="206"/>
      <c r="H1" s="206"/>
      <c r="I1" s="206"/>
      <c r="J1" s="206"/>
      <c r="K1" s="206"/>
      <c r="L1" s="206"/>
      <c r="M1" s="206"/>
      <c r="N1" s="206"/>
      <c r="O1" s="206"/>
      <c r="P1" s="206"/>
      <c r="Q1" s="206"/>
      <c r="R1" s="206"/>
      <c r="S1" s="206"/>
    </row>
    <row r="2" spans="1:19" ht="21.75" customHeight="1" x14ac:dyDescent="0.35">
      <c r="B2" s="206" t="s">
        <v>108</v>
      </c>
      <c r="C2" s="206"/>
      <c r="D2" s="206"/>
      <c r="E2" s="206"/>
      <c r="F2" s="206"/>
      <c r="G2" s="206"/>
      <c r="H2" s="206"/>
      <c r="I2" s="206"/>
      <c r="J2" s="206"/>
      <c r="K2" s="206"/>
      <c r="L2" s="206"/>
      <c r="M2" s="206"/>
      <c r="N2" s="206"/>
      <c r="O2" s="206"/>
      <c r="P2" s="206"/>
      <c r="Q2" s="206"/>
      <c r="R2" s="206"/>
      <c r="S2" s="206"/>
    </row>
    <row r="3" spans="1:19" ht="29.25" customHeight="1" x14ac:dyDescent="0.35">
      <c r="A3" s="207" t="s">
        <v>158</v>
      </c>
      <c r="B3" s="207"/>
      <c r="C3" s="207"/>
      <c r="D3" s="207"/>
      <c r="E3" s="207"/>
      <c r="F3" s="207"/>
      <c r="G3" s="207"/>
      <c r="H3" s="207"/>
      <c r="I3" s="207"/>
      <c r="J3" s="207"/>
      <c r="K3" s="207"/>
      <c r="L3" s="207"/>
      <c r="M3" s="207"/>
      <c r="N3" s="207"/>
      <c r="O3" s="207"/>
      <c r="P3" s="207"/>
      <c r="Q3" s="207"/>
      <c r="R3" s="207"/>
      <c r="S3" s="207"/>
    </row>
    <row r="5" spans="1:19" ht="20.25" customHeight="1" x14ac:dyDescent="0.3">
      <c r="A5" s="151" t="s">
        <v>54</v>
      </c>
      <c r="B5" s="197" t="s">
        <v>109</v>
      </c>
      <c r="C5" s="197"/>
      <c r="D5" s="197"/>
      <c r="E5" s="197"/>
      <c r="F5" s="197"/>
      <c r="G5" s="197"/>
      <c r="H5" s="197"/>
      <c r="I5" s="197"/>
      <c r="J5" s="197"/>
      <c r="K5" s="197"/>
      <c r="L5" s="197"/>
      <c r="M5" s="197"/>
      <c r="N5" s="197"/>
      <c r="O5" s="197"/>
      <c r="P5" s="197"/>
      <c r="Q5" s="197"/>
      <c r="R5" s="197"/>
      <c r="S5" s="197"/>
    </row>
    <row r="6" spans="1:19" ht="32.25" customHeight="1" x14ac:dyDescent="0.3">
      <c r="A6" s="151"/>
      <c r="B6" s="204" t="s">
        <v>159</v>
      </c>
      <c r="C6" s="204"/>
      <c r="D6" s="204"/>
      <c r="E6" s="204"/>
      <c r="F6" s="204"/>
      <c r="G6" s="204"/>
      <c r="H6" s="204"/>
      <c r="I6" s="204"/>
      <c r="J6" s="204"/>
      <c r="K6" s="204"/>
      <c r="L6" s="204"/>
      <c r="M6" s="204"/>
      <c r="N6" s="204"/>
      <c r="O6" s="204"/>
      <c r="P6" s="204"/>
      <c r="Q6" s="204"/>
      <c r="R6" s="204"/>
      <c r="S6" s="204"/>
    </row>
    <row r="7" spans="1:19" ht="7.5" customHeight="1" x14ac:dyDescent="0.3">
      <c r="A7" s="151"/>
      <c r="B7" s="152"/>
      <c r="C7" s="152"/>
      <c r="D7" s="152"/>
      <c r="E7" s="152"/>
      <c r="F7" s="152"/>
      <c r="G7" s="152"/>
      <c r="H7" s="152"/>
      <c r="I7" s="152"/>
      <c r="J7" s="152"/>
      <c r="K7" s="152"/>
      <c r="L7" s="152"/>
      <c r="M7" s="152"/>
      <c r="N7" s="152"/>
      <c r="O7" s="152"/>
      <c r="P7" s="152"/>
      <c r="Q7" s="152"/>
      <c r="R7" s="152"/>
      <c r="S7" s="152"/>
    </row>
    <row r="8" spans="1:19" ht="20.25" customHeight="1" x14ac:dyDescent="0.3">
      <c r="A8" s="151" t="s">
        <v>55</v>
      </c>
      <c r="B8" s="197" t="s">
        <v>110</v>
      </c>
      <c r="C8" s="197"/>
      <c r="D8" s="197"/>
      <c r="E8" s="197"/>
      <c r="F8" s="197"/>
      <c r="G8" s="197"/>
      <c r="H8" s="197"/>
      <c r="I8" s="197"/>
      <c r="J8" s="197"/>
      <c r="K8" s="197"/>
      <c r="L8" s="197"/>
      <c r="M8" s="197"/>
      <c r="N8" s="197"/>
      <c r="O8" s="197"/>
      <c r="P8" s="197"/>
      <c r="Q8" s="197"/>
      <c r="R8" s="197"/>
      <c r="S8" s="197"/>
    </row>
    <row r="9" spans="1:19" ht="7.5" customHeight="1" x14ac:dyDescent="0.3">
      <c r="A9" s="151"/>
      <c r="B9" s="152"/>
      <c r="C9" s="152"/>
      <c r="D9" s="152"/>
      <c r="E9" s="152"/>
      <c r="F9" s="152"/>
      <c r="G9" s="152"/>
      <c r="H9" s="152"/>
      <c r="I9" s="152"/>
      <c r="J9" s="152"/>
      <c r="K9" s="152"/>
      <c r="L9" s="152"/>
      <c r="M9" s="152"/>
      <c r="N9" s="152"/>
      <c r="O9" s="152"/>
      <c r="P9" s="152"/>
      <c r="Q9" s="152"/>
      <c r="R9" s="152"/>
      <c r="S9" s="152"/>
    </row>
    <row r="10" spans="1:19" ht="20.25" customHeight="1" x14ac:dyDescent="0.3">
      <c r="A10" s="151" t="s">
        <v>56</v>
      </c>
      <c r="B10" s="204" t="s">
        <v>111</v>
      </c>
      <c r="C10" s="204"/>
      <c r="D10" s="204"/>
      <c r="E10" s="204"/>
      <c r="F10" s="204"/>
      <c r="G10" s="204"/>
      <c r="H10" s="204"/>
      <c r="I10" s="204"/>
      <c r="J10" s="204"/>
      <c r="K10" s="204"/>
      <c r="L10" s="204"/>
      <c r="M10" s="204"/>
      <c r="N10" s="204"/>
      <c r="O10" s="204"/>
      <c r="P10" s="204"/>
      <c r="Q10" s="204"/>
      <c r="R10" s="204"/>
      <c r="S10" s="204"/>
    </row>
    <row r="11" spans="1:19" ht="20.25" customHeight="1" x14ac:dyDescent="0.3">
      <c r="A11" s="151"/>
      <c r="B11" s="153" t="s">
        <v>112</v>
      </c>
      <c r="C11" s="152"/>
      <c r="D11" s="152"/>
      <c r="E11" s="152"/>
      <c r="F11" s="152"/>
      <c r="G11" s="152"/>
      <c r="H11" s="152"/>
      <c r="I11" s="152"/>
      <c r="J11" s="152"/>
      <c r="K11" s="152"/>
      <c r="L11" s="152"/>
      <c r="M11" s="152"/>
      <c r="N11" s="152"/>
      <c r="O11" s="152"/>
      <c r="P11" s="152"/>
      <c r="Q11" s="152"/>
      <c r="R11" s="152"/>
      <c r="S11" s="152"/>
    </row>
    <row r="12" spans="1:19" ht="8.25" customHeight="1" x14ac:dyDescent="0.3">
      <c r="A12" s="151"/>
      <c r="B12" s="153"/>
      <c r="C12" s="152"/>
      <c r="D12" s="152"/>
      <c r="E12" s="152"/>
      <c r="F12" s="152"/>
      <c r="G12" s="152"/>
      <c r="H12" s="152"/>
      <c r="I12" s="152"/>
      <c r="J12" s="152"/>
      <c r="K12" s="152"/>
      <c r="L12" s="152"/>
      <c r="M12" s="152"/>
      <c r="N12" s="152"/>
      <c r="O12" s="152"/>
      <c r="P12" s="152"/>
      <c r="Q12" s="152"/>
      <c r="R12" s="152"/>
      <c r="S12" s="152"/>
    </row>
    <row r="13" spans="1:19" ht="20.25" customHeight="1" x14ac:dyDescent="0.3">
      <c r="A13" s="151" t="s">
        <v>57</v>
      </c>
      <c r="B13" s="154" t="s">
        <v>113</v>
      </c>
      <c r="C13" s="155"/>
      <c r="D13" s="155"/>
      <c r="E13" s="155"/>
      <c r="F13" s="155"/>
      <c r="G13" s="155"/>
      <c r="H13" s="155"/>
      <c r="I13" s="155"/>
      <c r="J13" s="155"/>
      <c r="K13" s="155"/>
      <c r="L13" s="155"/>
      <c r="M13" s="155"/>
      <c r="N13" s="155"/>
      <c r="O13" s="155"/>
      <c r="P13" s="155"/>
      <c r="Q13" s="155"/>
      <c r="R13" s="155"/>
      <c r="S13" s="155"/>
    </row>
    <row r="14" spans="1:19" ht="20.25" customHeight="1" x14ac:dyDescent="0.3">
      <c r="A14" s="151"/>
      <c r="B14" s="156" t="s">
        <v>114</v>
      </c>
      <c r="C14" s="155"/>
      <c r="D14" s="155"/>
      <c r="E14" s="155"/>
      <c r="F14" s="155"/>
      <c r="G14" s="155"/>
      <c r="H14" s="155"/>
      <c r="I14" s="155"/>
      <c r="J14" s="155"/>
      <c r="K14" s="155"/>
      <c r="L14" s="155"/>
      <c r="M14" s="155"/>
      <c r="N14" s="155"/>
      <c r="O14" s="155"/>
      <c r="P14" s="155"/>
      <c r="Q14" s="155"/>
      <c r="R14" s="155"/>
      <c r="S14" s="155"/>
    </row>
    <row r="15" spans="1:19" ht="7.5" customHeight="1" x14ac:dyDescent="0.3">
      <c r="A15" s="151"/>
      <c r="B15" s="154"/>
      <c r="C15" s="155"/>
      <c r="D15" s="155"/>
      <c r="E15" s="155"/>
      <c r="F15" s="155"/>
      <c r="G15" s="155"/>
      <c r="H15" s="155"/>
      <c r="I15" s="155"/>
      <c r="J15" s="155"/>
      <c r="K15" s="155"/>
      <c r="L15" s="155"/>
      <c r="M15" s="155"/>
      <c r="N15" s="155"/>
      <c r="O15" s="155"/>
      <c r="P15" s="155"/>
      <c r="Q15" s="155"/>
      <c r="R15" s="155"/>
      <c r="S15" s="155"/>
    </row>
    <row r="16" spans="1:19" ht="20.25" customHeight="1" x14ac:dyDescent="0.3">
      <c r="A16" s="151" t="s">
        <v>58</v>
      </c>
      <c r="B16" s="192" t="s">
        <v>115</v>
      </c>
      <c r="C16" s="192"/>
      <c r="D16" s="192"/>
      <c r="E16" s="192"/>
      <c r="F16" s="192"/>
      <c r="G16" s="192"/>
      <c r="H16" s="192"/>
      <c r="I16" s="192"/>
      <c r="J16" s="192"/>
      <c r="K16" s="192"/>
      <c r="L16" s="192"/>
      <c r="M16" s="192"/>
      <c r="N16" s="192"/>
      <c r="O16" s="192"/>
      <c r="P16" s="192"/>
      <c r="Q16" s="192"/>
      <c r="R16" s="192"/>
      <c r="S16" s="192"/>
    </row>
    <row r="17" spans="1:19" ht="20.25" customHeight="1" x14ac:dyDescent="0.3">
      <c r="A17" s="151" t="s">
        <v>116</v>
      </c>
      <c r="B17" s="154" t="s">
        <v>117</v>
      </c>
      <c r="C17" s="154"/>
      <c r="D17" s="154"/>
      <c r="E17" s="154"/>
      <c r="F17" s="154"/>
      <c r="G17" s="154"/>
      <c r="H17" s="154"/>
      <c r="I17" s="154"/>
      <c r="J17" s="154"/>
      <c r="K17" s="154"/>
      <c r="L17" s="154"/>
      <c r="M17" s="154"/>
      <c r="N17" s="154"/>
      <c r="O17" s="154"/>
      <c r="P17" s="154"/>
      <c r="Q17" s="154"/>
      <c r="R17" s="154"/>
      <c r="S17" s="154"/>
    </row>
    <row r="18" spans="1:19" ht="20.25" customHeight="1" x14ac:dyDescent="0.3">
      <c r="A18" s="151"/>
      <c r="B18" s="192" t="s">
        <v>118</v>
      </c>
      <c r="C18" s="192"/>
      <c r="D18" s="192"/>
      <c r="E18" s="192"/>
      <c r="F18" s="192"/>
      <c r="G18" s="192"/>
      <c r="H18" s="192"/>
      <c r="I18" s="192"/>
      <c r="J18" s="192"/>
      <c r="K18" s="192"/>
      <c r="L18" s="192"/>
      <c r="M18" s="192"/>
      <c r="N18" s="192"/>
      <c r="O18" s="192"/>
      <c r="P18" s="192"/>
      <c r="Q18" s="192"/>
      <c r="R18" s="192"/>
      <c r="S18" s="192"/>
    </row>
    <row r="19" spans="1:19" ht="20.25" customHeight="1" x14ac:dyDescent="0.3">
      <c r="A19" s="151" t="s">
        <v>119</v>
      </c>
      <c r="B19" s="154" t="s">
        <v>120</v>
      </c>
      <c r="C19" s="154"/>
      <c r="D19" s="154"/>
      <c r="E19" s="154"/>
      <c r="F19" s="154"/>
      <c r="G19" s="154"/>
      <c r="H19" s="154"/>
      <c r="I19" s="154"/>
      <c r="J19" s="154"/>
      <c r="K19" s="154"/>
      <c r="L19" s="154"/>
      <c r="M19" s="154"/>
      <c r="N19" s="154"/>
      <c r="O19" s="154"/>
      <c r="P19" s="154"/>
      <c r="Q19" s="154"/>
      <c r="R19" s="154"/>
      <c r="S19" s="154"/>
    </row>
    <row r="20" spans="1:19" ht="20.25" customHeight="1" x14ac:dyDescent="0.3">
      <c r="A20" s="151"/>
      <c r="B20" s="192" t="s">
        <v>121</v>
      </c>
      <c r="C20" s="192"/>
      <c r="D20" s="192"/>
      <c r="E20" s="192"/>
      <c r="F20" s="192"/>
      <c r="G20" s="192"/>
      <c r="H20" s="192"/>
      <c r="I20" s="192"/>
      <c r="J20" s="192"/>
      <c r="K20" s="192"/>
      <c r="L20" s="192"/>
      <c r="M20" s="192"/>
      <c r="N20" s="192"/>
      <c r="O20" s="192"/>
      <c r="P20" s="192"/>
      <c r="Q20" s="192"/>
      <c r="R20" s="192"/>
      <c r="S20" s="192"/>
    </row>
    <row r="21" spans="1:19" ht="20.25" customHeight="1" x14ac:dyDescent="0.3">
      <c r="A21" s="151"/>
      <c r="B21" s="208" t="s">
        <v>122</v>
      </c>
      <c r="C21" s="208"/>
      <c r="D21" s="208"/>
      <c r="E21" s="208"/>
      <c r="F21" s="208"/>
      <c r="G21" s="208"/>
      <c r="H21" s="208"/>
      <c r="I21" s="208"/>
      <c r="J21" s="208"/>
      <c r="K21" s="208"/>
      <c r="L21" s="208"/>
      <c r="M21" s="208"/>
      <c r="N21" s="208"/>
      <c r="O21" s="208"/>
      <c r="P21" s="208"/>
      <c r="Q21" s="208"/>
      <c r="R21" s="208"/>
      <c r="S21" s="208"/>
    </row>
    <row r="22" spans="1:19" ht="20.25" customHeight="1" x14ac:dyDescent="0.3">
      <c r="A22" s="151"/>
      <c r="B22" s="205" t="s">
        <v>123</v>
      </c>
      <c r="C22" s="205"/>
      <c r="D22" s="205"/>
      <c r="E22" s="205"/>
      <c r="F22" s="205"/>
      <c r="G22" s="205"/>
      <c r="H22" s="205"/>
      <c r="I22" s="205"/>
      <c r="J22" s="205"/>
      <c r="K22" s="205"/>
      <c r="L22" s="205"/>
      <c r="M22" s="205"/>
      <c r="N22" s="205"/>
      <c r="O22" s="205"/>
      <c r="P22" s="205"/>
      <c r="Q22" s="205"/>
      <c r="R22" s="205"/>
      <c r="S22" s="205"/>
    </row>
    <row r="23" spans="1:19" ht="20.25" customHeight="1" x14ac:dyDescent="0.3">
      <c r="A23" s="151"/>
      <c r="B23" s="157" t="s">
        <v>124</v>
      </c>
      <c r="C23" s="157"/>
      <c r="D23" s="157"/>
      <c r="E23" s="157"/>
      <c r="F23" s="157"/>
      <c r="G23" s="157"/>
      <c r="H23" s="157"/>
      <c r="I23" s="157"/>
      <c r="J23" s="157"/>
      <c r="K23" s="157"/>
      <c r="L23" s="157"/>
      <c r="M23" s="157"/>
      <c r="N23" s="157"/>
      <c r="O23" s="157"/>
      <c r="P23" s="157"/>
      <c r="Q23" s="157"/>
      <c r="R23" s="157"/>
      <c r="S23" s="157"/>
    </row>
    <row r="24" spans="1:19" ht="7.5" customHeight="1" x14ac:dyDescent="0.3">
      <c r="A24" s="151"/>
      <c r="B24" s="157"/>
      <c r="C24" s="157"/>
      <c r="D24" s="157"/>
      <c r="E24" s="157"/>
      <c r="F24" s="157"/>
      <c r="G24" s="157"/>
      <c r="H24" s="157"/>
      <c r="I24" s="157"/>
      <c r="J24" s="157"/>
      <c r="K24" s="157"/>
      <c r="L24" s="157"/>
      <c r="M24" s="157"/>
      <c r="N24" s="157"/>
      <c r="O24" s="157"/>
      <c r="P24" s="157"/>
      <c r="Q24" s="157"/>
      <c r="R24" s="157"/>
      <c r="S24" s="157"/>
    </row>
    <row r="25" spans="1:19" ht="21.75" customHeight="1" x14ac:dyDescent="0.3">
      <c r="A25" s="151">
        <v>6</v>
      </c>
      <c r="B25" s="203" t="s">
        <v>125</v>
      </c>
      <c r="C25" s="203"/>
      <c r="D25" s="203"/>
      <c r="E25" s="203"/>
      <c r="F25" s="203"/>
      <c r="G25" s="203"/>
      <c r="H25" s="203"/>
      <c r="I25" s="203"/>
      <c r="J25" s="203"/>
      <c r="K25" s="203"/>
      <c r="L25" s="203"/>
      <c r="M25" s="203"/>
      <c r="N25" s="203"/>
      <c r="O25" s="203"/>
      <c r="P25" s="203"/>
      <c r="Q25" s="203"/>
      <c r="R25" s="203"/>
      <c r="S25" s="203"/>
    </row>
    <row r="26" spans="1:19" ht="23.25" customHeight="1" x14ac:dyDescent="0.3">
      <c r="A26" s="151"/>
      <c r="B26" s="197" t="s">
        <v>126</v>
      </c>
      <c r="C26" s="197"/>
      <c r="D26" s="197"/>
      <c r="E26" s="197"/>
      <c r="F26" s="197"/>
      <c r="G26" s="197"/>
      <c r="H26" s="197"/>
      <c r="I26" s="197"/>
      <c r="J26" s="197"/>
      <c r="K26" s="197"/>
      <c r="L26" s="197"/>
      <c r="M26" s="197"/>
      <c r="N26" s="197"/>
      <c r="O26" s="197"/>
      <c r="P26" s="197"/>
      <c r="Q26" s="197"/>
      <c r="R26" s="197"/>
      <c r="S26" s="197"/>
    </row>
    <row r="27" spans="1:19" ht="23.25" customHeight="1" x14ac:dyDescent="0.3">
      <c r="A27" s="151"/>
      <c r="B27" s="197" t="s">
        <v>127</v>
      </c>
      <c r="C27" s="197"/>
      <c r="D27" s="197"/>
      <c r="E27" s="197"/>
      <c r="F27" s="197"/>
      <c r="G27" s="197"/>
      <c r="H27" s="197"/>
      <c r="I27" s="197"/>
      <c r="J27" s="197"/>
      <c r="K27" s="197"/>
      <c r="L27" s="197"/>
      <c r="M27" s="197"/>
      <c r="N27" s="197"/>
      <c r="O27" s="197"/>
      <c r="P27" s="197"/>
      <c r="Q27" s="197"/>
      <c r="R27" s="197"/>
      <c r="S27" s="197"/>
    </row>
    <row r="28" spans="1:19" ht="7.5" customHeight="1" x14ac:dyDescent="0.3">
      <c r="A28" s="151"/>
      <c r="B28" s="152"/>
      <c r="C28" s="152"/>
      <c r="D28" s="152"/>
      <c r="E28" s="152"/>
      <c r="F28" s="152"/>
      <c r="G28" s="152"/>
      <c r="H28" s="152"/>
      <c r="I28" s="152"/>
      <c r="J28" s="152"/>
      <c r="K28" s="152"/>
      <c r="L28" s="152"/>
      <c r="M28" s="152"/>
      <c r="N28" s="152"/>
      <c r="O28" s="152"/>
      <c r="P28" s="152"/>
      <c r="Q28" s="152"/>
      <c r="R28" s="152"/>
      <c r="S28" s="152"/>
    </row>
    <row r="29" spans="1:19" ht="23.25" customHeight="1" x14ac:dyDescent="0.3">
      <c r="A29" s="151" t="s">
        <v>59</v>
      </c>
      <c r="B29" s="204" t="s">
        <v>128</v>
      </c>
      <c r="C29" s="204"/>
      <c r="D29" s="204"/>
      <c r="E29" s="204"/>
      <c r="F29" s="204"/>
      <c r="G29" s="204"/>
      <c r="H29" s="204"/>
      <c r="I29" s="204"/>
      <c r="J29" s="204"/>
      <c r="K29" s="204"/>
      <c r="L29" s="204"/>
      <c r="M29" s="204"/>
      <c r="N29" s="204"/>
      <c r="O29" s="204"/>
      <c r="P29" s="204"/>
      <c r="Q29" s="204"/>
      <c r="R29" s="204"/>
      <c r="S29" s="204"/>
    </row>
    <row r="30" spans="1:19" ht="23.25" customHeight="1" x14ac:dyDescent="0.3">
      <c r="A30" s="151"/>
      <c r="B30" s="204" t="s">
        <v>129</v>
      </c>
      <c r="C30" s="204"/>
      <c r="D30" s="204"/>
      <c r="E30" s="204"/>
      <c r="F30" s="204"/>
      <c r="G30" s="204"/>
      <c r="H30" s="204"/>
      <c r="I30" s="204"/>
      <c r="J30" s="204"/>
      <c r="K30" s="204"/>
      <c r="L30" s="204"/>
      <c r="M30" s="204"/>
      <c r="N30" s="204"/>
      <c r="O30" s="204"/>
      <c r="P30" s="204"/>
      <c r="Q30" s="204"/>
      <c r="R30" s="204"/>
      <c r="S30" s="204"/>
    </row>
    <row r="31" spans="1:19" ht="7.5" customHeight="1" x14ac:dyDescent="0.3">
      <c r="A31" s="151"/>
      <c r="B31" s="158"/>
      <c r="C31" s="158"/>
      <c r="D31" s="158"/>
      <c r="E31" s="158"/>
      <c r="F31" s="158"/>
      <c r="G31" s="158"/>
      <c r="H31" s="158"/>
      <c r="I31" s="158"/>
      <c r="J31" s="158"/>
      <c r="K31" s="158"/>
      <c r="L31" s="158"/>
      <c r="M31" s="158"/>
      <c r="N31" s="158"/>
      <c r="O31" s="158"/>
      <c r="P31" s="158"/>
      <c r="Q31" s="158"/>
      <c r="R31" s="158"/>
      <c r="S31" s="158"/>
    </row>
    <row r="32" spans="1:19" ht="20.25" customHeight="1" x14ac:dyDescent="0.3">
      <c r="A32" s="151" t="s">
        <v>60</v>
      </c>
      <c r="B32" s="197" t="s">
        <v>130</v>
      </c>
      <c r="C32" s="197"/>
      <c r="D32" s="197"/>
      <c r="E32" s="197"/>
      <c r="F32" s="197"/>
      <c r="G32" s="197"/>
      <c r="H32" s="197"/>
      <c r="I32" s="197"/>
      <c r="J32" s="197"/>
      <c r="K32" s="197"/>
      <c r="L32" s="197"/>
      <c r="M32" s="197"/>
      <c r="N32" s="197"/>
      <c r="O32" s="197"/>
      <c r="P32" s="197"/>
      <c r="Q32" s="197"/>
      <c r="R32" s="197"/>
      <c r="S32" s="197"/>
    </row>
    <row r="33" spans="1:22" ht="20.25" customHeight="1" x14ac:dyDescent="0.3">
      <c r="A33" s="151"/>
      <c r="B33" s="197" t="s">
        <v>131</v>
      </c>
      <c r="C33" s="197"/>
      <c r="D33" s="197"/>
      <c r="E33" s="197"/>
      <c r="F33" s="197"/>
      <c r="G33" s="197"/>
      <c r="H33" s="197"/>
      <c r="I33" s="197"/>
      <c r="J33" s="197"/>
      <c r="K33" s="197"/>
      <c r="L33" s="197"/>
      <c r="M33" s="197"/>
      <c r="N33" s="197"/>
      <c r="O33" s="197"/>
      <c r="P33" s="197"/>
      <c r="Q33" s="197"/>
      <c r="R33" s="197"/>
      <c r="S33" s="197"/>
    </row>
    <row r="34" spans="1:22" ht="8.25" customHeight="1" x14ac:dyDescent="0.3">
      <c r="A34" s="151"/>
      <c r="B34" s="152"/>
      <c r="C34" s="152"/>
      <c r="D34" s="152"/>
      <c r="E34" s="152"/>
      <c r="F34" s="152"/>
      <c r="G34" s="152"/>
      <c r="H34" s="152"/>
      <c r="I34" s="152"/>
      <c r="J34" s="152"/>
      <c r="K34" s="152"/>
      <c r="L34" s="152"/>
      <c r="M34" s="152"/>
      <c r="N34" s="152"/>
      <c r="O34" s="152"/>
      <c r="P34" s="152"/>
      <c r="Q34" s="152"/>
      <c r="R34" s="152"/>
      <c r="S34" s="152"/>
    </row>
    <row r="35" spans="1:22" ht="20.25" customHeight="1" x14ac:dyDescent="0.3">
      <c r="A35" s="151" t="s">
        <v>61</v>
      </c>
      <c r="B35" s="197" t="s">
        <v>132</v>
      </c>
      <c r="C35" s="197"/>
      <c r="D35" s="197"/>
      <c r="E35" s="197"/>
      <c r="F35" s="197"/>
      <c r="G35" s="197"/>
      <c r="H35" s="197"/>
      <c r="I35" s="197"/>
      <c r="J35" s="197"/>
      <c r="K35" s="197"/>
      <c r="L35" s="197"/>
      <c r="M35" s="197"/>
      <c r="N35" s="197"/>
      <c r="O35" s="197"/>
      <c r="P35" s="197"/>
      <c r="Q35" s="197"/>
      <c r="R35" s="197"/>
      <c r="S35" s="197"/>
      <c r="V35" s="159"/>
    </row>
    <row r="36" spans="1:22" ht="20.25" customHeight="1" x14ac:dyDescent="0.3">
      <c r="A36" s="151"/>
      <c r="B36" s="152" t="s">
        <v>133</v>
      </c>
      <c r="C36" s="152"/>
      <c r="D36" s="152"/>
      <c r="E36" s="152"/>
      <c r="F36" s="152"/>
      <c r="G36" s="152"/>
      <c r="H36" s="152"/>
      <c r="I36" s="152"/>
      <c r="J36" s="152"/>
      <c r="K36" s="152"/>
      <c r="L36" s="152"/>
      <c r="M36" s="152"/>
      <c r="N36" s="152"/>
      <c r="O36" s="152"/>
      <c r="P36" s="152"/>
      <c r="Q36" s="152"/>
      <c r="R36" s="152"/>
      <c r="S36" s="152"/>
      <c r="V36" s="159"/>
    </row>
    <row r="37" spans="1:22" ht="8.25" customHeight="1" x14ac:dyDescent="0.3">
      <c r="A37" s="151"/>
      <c r="B37" s="152"/>
      <c r="C37" s="152"/>
      <c r="D37" s="152"/>
      <c r="E37" s="152"/>
      <c r="F37" s="152"/>
      <c r="G37" s="152"/>
      <c r="H37" s="152"/>
      <c r="I37" s="152"/>
      <c r="J37" s="152"/>
      <c r="K37" s="152"/>
      <c r="L37" s="152"/>
      <c r="M37" s="152"/>
      <c r="N37" s="152"/>
      <c r="O37" s="152"/>
      <c r="P37" s="152"/>
      <c r="Q37" s="152"/>
      <c r="R37" s="152"/>
      <c r="S37" s="152"/>
      <c r="V37" s="159"/>
    </row>
    <row r="38" spans="1:22" ht="20.25" customHeight="1" x14ac:dyDescent="0.25">
      <c r="A38" s="160" t="s">
        <v>63</v>
      </c>
      <c r="B38" s="201" t="s">
        <v>134</v>
      </c>
      <c r="C38" s="201"/>
      <c r="D38" s="201"/>
      <c r="E38" s="201"/>
      <c r="F38" s="201"/>
      <c r="G38" s="201"/>
      <c r="H38" s="201"/>
      <c r="I38" s="201"/>
      <c r="J38" s="201"/>
      <c r="K38" s="201"/>
      <c r="L38" s="201"/>
      <c r="M38" s="201"/>
      <c r="N38" s="201"/>
      <c r="O38" s="201"/>
      <c r="P38" s="201"/>
      <c r="Q38" s="201"/>
      <c r="R38" s="201"/>
      <c r="S38" s="201"/>
      <c r="V38" s="159"/>
    </row>
    <row r="39" spans="1:22" ht="20.25" customHeight="1" x14ac:dyDescent="0.25">
      <c r="A39" s="160"/>
      <c r="B39" s="201" t="s">
        <v>135</v>
      </c>
      <c r="C39" s="201"/>
      <c r="D39" s="201"/>
      <c r="E39" s="201"/>
      <c r="F39" s="201"/>
      <c r="G39" s="201"/>
      <c r="H39" s="201"/>
      <c r="I39" s="201"/>
      <c r="J39" s="201"/>
      <c r="K39" s="201"/>
      <c r="L39" s="201"/>
      <c r="M39" s="201"/>
      <c r="N39" s="201"/>
      <c r="O39" s="201"/>
      <c r="P39" s="201"/>
      <c r="Q39" s="201"/>
      <c r="R39" s="201"/>
      <c r="S39" s="201"/>
      <c r="V39" s="159"/>
    </row>
    <row r="40" spans="1:22" ht="20.25" customHeight="1" x14ac:dyDescent="0.25">
      <c r="A40" s="160"/>
      <c r="B40" s="201" t="s">
        <v>136</v>
      </c>
      <c r="C40" s="201"/>
      <c r="D40" s="201"/>
      <c r="E40" s="201"/>
      <c r="F40" s="201"/>
      <c r="G40" s="201"/>
      <c r="H40" s="201"/>
      <c r="I40" s="201"/>
      <c r="J40" s="201"/>
      <c r="K40" s="201"/>
      <c r="L40" s="201"/>
      <c r="M40" s="201"/>
      <c r="N40" s="201"/>
      <c r="O40" s="201"/>
      <c r="P40" s="201"/>
      <c r="Q40" s="201"/>
      <c r="R40" s="201"/>
      <c r="S40" s="201"/>
      <c r="V40" s="159"/>
    </row>
    <row r="41" spans="1:22" ht="20.25" customHeight="1" x14ac:dyDescent="0.25">
      <c r="A41" s="160"/>
      <c r="B41" s="202" t="s">
        <v>137</v>
      </c>
      <c r="C41" s="202"/>
      <c r="D41" s="202"/>
      <c r="E41" s="202"/>
      <c r="F41" s="202"/>
      <c r="G41" s="202"/>
      <c r="H41" s="202"/>
      <c r="I41" s="202"/>
      <c r="J41" s="202"/>
      <c r="K41" s="202"/>
      <c r="L41" s="202"/>
      <c r="M41" s="202"/>
      <c r="N41" s="202"/>
      <c r="O41" s="202"/>
      <c r="P41" s="202"/>
      <c r="Q41" s="202"/>
      <c r="R41" s="202"/>
      <c r="S41" s="202"/>
      <c r="V41" s="159"/>
    </row>
    <row r="42" spans="1:22" ht="20.25" customHeight="1" x14ac:dyDescent="0.25">
      <c r="A42" s="160"/>
      <c r="B42" s="202" t="s">
        <v>138</v>
      </c>
      <c r="C42" s="202"/>
      <c r="D42" s="202"/>
      <c r="E42" s="202"/>
      <c r="F42" s="202"/>
      <c r="G42" s="202"/>
      <c r="H42" s="202"/>
      <c r="I42" s="202"/>
      <c r="J42" s="202"/>
      <c r="K42" s="202"/>
      <c r="L42" s="202"/>
      <c r="M42" s="202"/>
      <c r="N42" s="202"/>
      <c r="O42" s="202"/>
      <c r="P42" s="202"/>
      <c r="Q42" s="202"/>
      <c r="R42" s="202"/>
      <c r="S42" s="202"/>
      <c r="V42" s="159"/>
    </row>
    <row r="43" spans="1:22" ht="7.5" customHeight="1" x14ac:dyDescent="0.3">
      <c r="A43" s="151"/>
      <c r="B43" s="203"/>
      <c r="C43" s="203"/>
      <c r="D43" s="203"/>
      <c r="E43" s="203"/>
      <c r="F43" s="203"/>
      <c r="G43" s="203"/>
      <c r="H43" s="203"/>
      <c r="I43" s="203"/>
      <c r="J43" s="203"/>
      <c r="K43" s="203"/>
      <c r="L43" s="203"/>
      <c r="M43" s="203"/>
      <c r="N43" s="203"/>
      <c r="O43" s="203"/>
      <c r="P43" s="203"/>
      <c r="Q43" s="203"/>
      <c r="R43" s="203"/>
      <c r="S43" s="203"/>
      <c r="V43" s="159"/>
    </row>
    <row r="44" spans="1:22" ht="13.5" customHeight="1" x14ac:dyDescent="0.3">
      <c r="A44" s="195">
        <v>2</v>
      </c>
      <c r="B44" s="195"/>
      <c r="C44" s="195"/>
      <c r="D44" s="195"/>
      <c r="E44" s="195"/>
      <c r="F44" s="195"/>
      <c r="G44" s="195"/>
      <c r="H44" s="195"/>
      <c r="I44" s="195"/>
      <c r="J44" s="195"/>
      <c r="K44" s="195"/>
      <c r="L44" s="195"/>
      <c r="M44" s="195"/>
      <c r="N44" s="195"/>
      <c r="O44" s="195"/>
      <c r="P44" s="195"/>
      <c r="Q44" s="195"/>
      <c r="R44" s="195"/>
      <c r="S44" s="195"/>
      <c r="V44" s="159"/>
    </row>
    <row r="45" spans="1:22" ht="50.25" customHeight="1" x14ac:dyDescent="0.25">
      <c r="A45" s="160" t="s">
        <v>139</v>
      </c>
      <c r="B45" s="198" t="s">
        <v>140</v>
      </c>
      <c r="C45" s="198"/>
      <c r="D45" s="198"/>
      <c r="E45" s="198"/>
      <c r="F45" s="198"/>
      <c r="G45" s="198"/>
      <c r="H45" s="198"/>
      <c r="I45" s="198"/>
      <c r="J45" s="198"/>
      <c r="K45" s="198"/>
      <c r="L45" s="198"/>
      <c r="M45" s="198"/>
      <c r="N45" s="198"/>
      <c r="O45" s="198"/>
      <c r="P45" s="198"/>
      <c r="Q45" s="198"/>
      <c r="R45" s="198"/>
      <c r="S45" s="198"/>
      <c r="V45" s="159"/>
    </row>
    <row r="46" spans="1:22" ht="7.5" customHeight="1" x14ac:dyDescent="0.3">
      <c r="A46" s="161"/>
      <c r="B46" s="162"/>
      <c r="C46" s="162"/>
      <c r="D46" s="162"/>
      <c r="E46" s="162"/>
      <c r="F46" s="162"/>
      <c r="G46" s="162"/>
      <c r="H46" s="162"/>
      <c r="I46" s="162"/>
      <c r="J46" s="162"/>
      <c r="K46" s="162"/>
      <c r="L46" s="162"/>
      <c r="M46" s="162"/>
      <c r="N46" s="162"/>
      <c r="O46" s="162"/>
      <c r="P46" s="162"/>
      <c r="Q46" s="162"/>
      <c r="R46" s="162"/>
      <c r="S46" s="162"/>
      <c r="V46" s="159"/>
    </row>
    <row r="47" spans="1:22" ht="20.25" customHeight="1" x14ac:dyDescent="0.3">
      <c r="A47" s="151" t="s">
        <v>141</v>
      </c>
      <c r="B47" s="197" t="s">
        <v>142</v>
      </c>
      <c r="C47" s="197"/>
      <c r="D47" s="197"/>
      <c r="E47" s="197"/>
      <c r="F47" s="197"/>
      <c r="G47" s="197"/>
      <c r="H47" s="197"/>
      <c r="I47" s="197"/>
      <c r="J47" s="197"/>
      <c r="K47" s="197"/>
      <c r="L47" s="197"/>
      <c r="M47" s="197"/>
      <c r="N47" s="197"/>
      <c r="O47" s="197"/>
      <c r="P47" s="197"/>
      <c r="Q47" s="197"/>
      <c r="R47" s="197"/>
      <c r="S47" s="197"/>
    </row>
    <row r="48" spans="1:22" ht="10.5" customHeight="1" x14ac:dyDescent="0.3">
      <c r="A48" s="151"/>
      <c r="B48" s="152"/>
      <c r="C48" s="152"/>
      <c r="D48" s="152"/>
      <c r="E48" s="152"/>
      <c r="F48" s="152"/>
      <c r="G48" s="152"/>
      <c r="H48" s="152"/>
      <c r="I48" s="152"/>
      <c r="J48" s="152"/>
      <c r="K48" s="152"/>
      <c r="L48" s="152"/>
      <c r="M48" s="152"/>
      <c r="N48" s="152"/>
      <c r="O48" s="152"/>
      <c r="P48" s="152"/>
      <c r="Q48" s="152"/>
      <c r="R48" s="152"/>
      <c r="S48" s="152"/>
    </row>
    <row r="49" spans="1:19" ht="20.25" customHeight="1" x14ac:dyDescent="0.3">
      <c r="A49" s="151" t="s">
        <v>143</v>
      </c>
      <c r="B49" s="197" t="s">
        <v>144</v>
      </c>
      <c r="C49" s="197"/>
      <c r="D49" s="197"/>
      <c r="E49" s="197"/>
      <c r="F49" s="197"/>
      <c r="G49" s="197"/>
      <c r="H49" s="197"/>
      <c r="I49" s="197"/>
      <c r="J49" s="197"/>
      <c r="K49" s="197"/>
      <c r="L49" s="197"/>
      <c r="M49" s="197"/>
      <c r="N49" s="197"/>
      <c r="O49" s="197"/>
      <c r="P49" s="197"/>
      <c r="Q49" s="197"/>
      <c r="R49" s="197"/>
      <c r="S49" s="197"/>
    </row>
    <row r="50" spans="1:19" ht="7.5" customHeight="1" x14ac:dyDescent="0.3">
      <c r="A50" s="163"/>
      <c r="B50" s="200"/>
      <c r="C50" s="200"/>
      <c r="D50" s="200"/>
      <c r="E50" s="200"/>
      <c r="F50" s="200"/>
      <c r="G50" s="200"/>
      <c r="H50" s="200"/>
      <c r="I50" s="200"/>
      <c r="J50" s="200"/>
      <c r="K50" s="200"/>
      <c r="L50" s="200"/>
      <c r="M50" s="200"/>
      <c r="N50" s="200"/>
      <c r="O50" s="200"/>
      <c r="P50" s="200"/>
      <c r="Q50" s="200"/>
      <c r="R50" s="200"/>
      <c r="S50" s="200"/>
    </row>
    <row r="51" spans="1:19" ht="20.25" customHeight="1" x14ac:dyDescent="0.3">
      <c r="A51" s="163" t="s">
        <v>145</v>
      </c>
      <c r="B51" s="194" t="s">
        <v>146</v>
      </c>
      <c r="C51" s="194"/>
      <c r="D51" s="194"/>
      <c r="E51" s="194"/>
      <c r="F51" s="194"/>
      <c r="G51" s="194"/>
      <c r="H51" s="194"/>
      <c r="I51" s="194"/>
      <c r="J51" s="194"/>
      <c r="K51" s="194"/>
      <c r="L51" s="194"/>
      <c r="M51" s="194"/>
      <c r="N51" s="194"/>
      <c r="O51" s="194"/>
      <c r="P51" s="194"/>
      <c r="Q51" s="194"/>
      <c r="R51" s="194"/>
      <c r="S51" s="194"/>
    </row>
    <row r="52" spans="1:19" ht="7.5" customHeight="1" x14ac:dyDescent="0.3">
      <c r="A52" s="163"/>
      <c r="B52" s="164"/>
      <c r="C52" s="164"/>
      <c r="D52" s="164"/>
      <c r="E52" s="164"/>
      <c r="F52" s="164"/>
      <c r="G52" s="164"/>
      <c r="H52" s="164"/>
      <c r="I52" s="164"/>
      <c r="J52" s="164"/>
      <c r="K52" s="164"/>
      <c r="L52" s="164"/>
      <c r="M52" s="164"/>
      <c r="N52" s="164"/>
      <c r="O52" s="164"/>
      <c r="P52" s="164"/>
      <c r="Q52" s="164"/>
      <c r="R52" s="164"/>
      <c r="S52" s="164"/>
    </row>
    <row r="53" spans="1:19" ht="20.25" customHeight="1" x14ac:dyDescent="0.3">
      <c r="A53" s="163" t="s">
        <v>147</v>
      </c>
      <c r="B53" s="196" t="s">
        <v>148</v>
      </c>
      <c r="C53" s="197"/>
      <c r="D53" s="197"/>
      <c r="E53" s="197"/>
      <c r="F53" s="197"/>
      <c r="G53" s="197"/>
      <c r="H53" s="197"/>
      <c r="I53" s="197"/>
      <c r="J53" s="197"/>
      <c r="K53" s="197"/>
      <c r="L53" s="197"/>
      <c r="M53" s="197"/>
      <c r="N53" s="197"/>
      <c r="O53" s="197"/>
      <c r="P53" s="197"/>
      <c r="Q53" s="197"/>
      <c r="R53" s="197"/>
      <c r="S53" s="197"/>
    </row>
    <row r="54" spans="1:19" ht="7.5" customHeight="1" x14ac:dyDescent="0.3">
      <c r="A54" s="163"/>
      <c r="B54" s="165"/>
      <c r="C54" s="152"/>
      <c r="D54" s="152"/>
      <c r="E54" s="152"/>
      <c r="F54" s="152"/>
      <c r="G54" s="152"/>
      <c r="H54" s="152"/>
      <c r="I54" s="152"/>
      <c r="J54" s="152"/>
      <c r="K54" s="152"/>
      <c r="L54" s="152"/>
      <c r="M54" s="152"/>
      <c r="N54" s="152"/>
      <c r="O54" s="152"/>
      <c r="P54" s="152"/>
      <c r="Q54" s="152"/>
      <c r="R54" s="152"/>
      <c r="S54" s="152"/>
    </row>
    <row r="55" spans="1:19" ht="50.25" customHeight="1" x14ac:dyDescent="0.25">
      <c r="A55" s="166" t="s">
        <v>149</v>
      </c>
      <c r="B55" s="198" t="s">
        <v>150</v>
      </c>
      <c r="C55" s="198"/>
      <c r="D55" s="198"/>
      <c r="E55" s="198"/>
      <c r="F55" s="198"/>
      <c r="G55" s="198"/>
      <c r="H55" s="198"/>
      <c r="I55" s="198"/>
      <c r="J55" s="198"/>
      <c r="K55" s="198"/>
      <c r="L55" s="198"/>
      <c r="M55" s="198"/>
      <c r="N55" s="198"/>
      <c r="O55" s="198"/>
      <c r="P55" s="198"/>
      <c r="Q55" s="198"/>
      <c r="R55" s="198"/>
      <c r="S55" s="198"/>
    </row>
    <row r="56" spans="1:19" ht="7.5" customHeight="1" x14ac:dyDescent="0.3">
      <c r="A56" s="167"/>
      <c r="B56" s="168"/>
      <c r="C56" s="168"/>
      <c r="D56" s="168"/>
      <c r="E56" s="168"/>
      <c r="F56" s="168"/>
      <c r="G56" s="168"/>
      <c r="H56" s="168"/>
      <c r="I56" s="168"/>
      <c r="J56" s="168"/>
      <c r="K56" s="168"/>
      <c r="L56" s="168"/>
      <c r="M56" s="168"/>
      <c r="N56" s="168"/>
      <c r="O56" s="168"/>
      <c r="P56" s="168"/>
      <c r="Q56" s="168"/>
      <c r="R56" s="168"/>
      <c r="S56" s="168"/>
    </row>
    <row r="57" spans="1:19" ht="31.5" customHeight="1" x14ac:dyDescent="0.25">
      <c r="A57" s="167" t="s">
        <v>151</v>
      </c>
      <c r="B57" s="198" t="s">
        <v>152</v>
      </c>
      <c r="C57" s="198"/>
      <c r="D57" s="198"/>
      <c r="E57" s="198"/>
      <c r="F57" s="198"/>
      <c r="G57" s="198"/>
      <c r="H57" s="198"/>
      <c r="I57" s="198"/>
      <c r="J57" s="198"/>
      <c r="K57" s="198"/>
      <c r="L57" s="198"/>
      <c r="M57" s="198"/>
      <c r="N57" s="198"/>
      <c r="O57" s="198"/>
      <c r="P57" s="198"/>
      <c r="Q57" s="198"/>
      <c r="R57" s="198"/>
      <c r="S57" s="198"/>
    </row>
    <row r="58" spans="1:19" ht="7.5" customHeight="1" x14ac:dyDescent="0.25">
      <c r="A58" s="167"/>
      <c r="B58" s="169"/>
      <c r="C58" s="169"/>
      <c r="D58" s="169"/>
      <c r="E58" s="169"/>
      <c r="F58" s="169"/>
      <c r="G58" s="169"/>
      <c r="H58" s="169"/>
      <c r="I58" s="169"/>
      <c r="J58" s="169"/>
      <c r="K58" s="169"/>
      <c r="L58" s="169"/>
      <c r="M58" s="169"/>
      <c r="N58" s="169"/>
      <c r="O58" s="169"/>
      <c r="P58" s="169"/>
      <c r="Q58" s="169"/>
      <c r="R58" s="169"/>
      <c r="S58" s="169"/>
    </row>
    <row r="59" spans="1:19" ht="20.25" customHeight="1" x14ac:dyDescent="0.25">
      <c r="A59" s="167" t="s">
        <v>153</v>
      </c>
      <c r="B59" s="199" t="s">
        <v>157</v>
      </c>
      <c r="C59" s="199"/>
      <c r="D59" s="199"/>
      <c r="E59" s="199"/>
      <c r="F59" s="199"/>
      <c r="G59" s="199"/>
      <c r="H59" s="199"/>
      <c r="I59" s="199"/>
      <c r="J59" s="199"/>
      <c r="K59" s="199"/>
      <c r="L59" s="199"/>
      <c r="M59" s="199"/>
      <c r="N59" s="199"/>
      <c r="O59" s="199"/>
      <c r="P59" s="199"/>
      <c r="Q59" s="199"/>
      <c r="R59" s="199"/>
      <c r="S59" s="199"/>
    </row>
    <row r="60" spans="1:19" ht="20.25" customHeight="1" x14ac:dyDescent="0.3">
      <c r="B60" s="192" t="s">
        <v>154</v>
      </c>
      <c r="C60" s="192"/>
      <c r="D60" s="192"/>
      <c r="E60" s="192"/>
      <c r="F60" s="192"/>
      <c r="G60" s="192"/>
      <c r="H60" s="192"/>
      <c r="I60" s="192"/>
      <c r="J60" s="192"/>
      <c r="K60" s="192"/>
      <c r="L60" s="192"/>
      <c r="M60" s="192"/>
      <c r="N60" s="192"/>
      <c r="O60" s="192"/>
      <c r="P60" s="192"/>
      <c r="Q60" s="192"/>
      <c r="R60" s="192"/>
      <c r="S60" s="192"/>
    </row>
    <row r="61" spans="1:19" ht="8.25" customHeight="1" x14ac:dyDescent="0.3">
      <c r="B61" s="193"/>
      <c r="C61" s="193"/>
      <c r="D61" s="193"/>
      <c r="E61" s="193"/>
      <c r="F61" s="193"/>
      <c r="G61" s="193"/>
      <c r="H61" s="193"/>
      <c r="I61" s="193"/>
      <c r="J61" s="193"/>
      <c r="K61" s="193"/>
      <c r="L61" s="193"/>
      <c r="M61" s="193"/>
      <c r="N61" s="193"/>
      <c r="O61" s="193"/>
      <c r="P61" s="193"/>
      <c r="Q61" s="193"/>
      <c r="R61" s="193"/>
      <c r="S61" s="193"/>
    </row>
    <row r="62" spans="1:19" ht="20.25" customHeight="1" x14ac:dyDescent="0.3">
      <c r="A62" s="150" t="s">
        <v>155</v>
      </c>
      <c r="B62" s="194" t="s">
        <v>156</v>
      </c>
      <c r="C62" s="194"/>
      <c r="D62" s="194"/>
      <c r="E62" s="194"/>
      <c r="F62" s="194"/>
      <c r="G62" s="194"/>
      <c r="H62" s="194"/>
      <c r="I62" s="194"/>
      <c r="J62" s="194"/>
      <c r="K62" s="194"/>
      <c r="L62" s="194"/>
      <c r="M62" s="194"/>
      <c r="N62" s="194"/>
      <c r="O62" s="194"/>
      <c r="P62" s="194"/>
      <c r="Q62" s="194"/>
      <c r="R62" s="194"/>
      <c r="S62" s="194"/>
    </row>
  </sheetData>
  <mergeCells count="39">
    <mergeCell ref="B21:S21"/>
    <mergeCell ref="B8:S8"/>
    <mergeCell ref="B10:S10"/>
    <mergeCell ref="B16:S16"/>
    <mergeCell ref="B18:S18"/>
    <mergeCell ref="B20:S20"/>
    <mergeCell ref="B1:S1"/>
    <mergeCell ref="B2:S2"/>
    <mergeCell ref="A3:S3"/>
    <mergeCell ref="B5:S5"/>
    <mergeCell ref="B6:S6"/>
    <mergeCell ref="B22:S22"/>
    <mergeCell ref="B25:S25"/>
    <mergeCell ref="B26:S26"/>
    <mergeCell ref="B27:S27"/>
    <mergeCell ref="B29:S29"/>
    <mergeCell ref="B30:S30"/>
    <mergeCell ref="B32:S32"/>
    <mergeCell ref="B33:S33"/>
    <mergeCell ref="B35:S35"/>
    <mergeCell ref="B38:S38"/>
    <mergeCell ref="B39:S39"/>
    <mergeCell ref="B40:S40"/>
    <mergeCell ref="B41:S41"/>
    <mergeCell ref="B42:S42"/>
    <mergeCell ref="B43:S43"/>
    <mergeCell ref="B60:S60"/>
    <mergeCell ref="B61:S61"/>
    <mergeCell ref="B62:S62"/>
    <mergeCell ref="A44:S44"/>
    <mergeCell ref="B53:S53"/>
    <mergeCell ref="B55:S55"/>
    <mergeCell ref="B57:S57"/>
    <mergeCell ref="B59:S59"/>
    <mergeCell ref="B45:S45"/>
    <mergeCell ref="B47:S47"/>
    <mergeCell ref="B49:S49"/>
    <mergeCell ref="B50:S50"/>
    <mergeCell ref="B51:S51"/>
  </mergeCells>
  <pageMargins left="0" right="0" top="0" bottom="0" header="0" footer="0"/>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74"/>
  <sheetViews>
    <sheetView tabSelected="1" view="pageBreakPreview" zoomScale="76" zoomScaleNormal="86" zoomScaleSheetLayoutView="76" workbookViewId="0">
      <pane xSplit="4" ySplit="8" topLeftCell="BG9" activePane="bottomRight" state="frozen"/>
      <selection pane="topRight" activeCell="E1" sqref="E1"/>
      <selection pane="bottomLeft" activeCell="A9" sqref="A9"/>
      <selection pane="bottomRight" activeCell="BL13" sqref="BL13"/>
    </sheetView>
  </sheetViews>
  <sheetFormatPr defaultColWidth="8.88671875" defaultRowHeight="14.4" x14ac:dyDescent="0.3"/>
  <cols>
    <col min="1" max="1" width="4.44140625" style="3" customWidth="1"/>
    <col min="2" max="2" width="11.33203125" style="3" customWidth="1"/>
    <col min="3" max="3" width="79.33203125" style="3" customWidth="1"/>
    <col min="4" max="4" width="9.5546875" style="3" customWidth="1"/>
    <col min="5" max="5" width="12.6640625" style="3" customWidth="1"/>
    <col min="6" max="6" width="11.6640625" style="3" customWidth="1"/>
    <col min="7" max="7" width="10.5546875" style="3" customWidth="1"/>
    <col min="8" max="8" width="11.6640625" style="3" customWidth="1"/>
    <col min="9" max="9" width="7.88671875" style="3" customWidth="1"/>
    <col min="10" max="10" width="8.33203125" style="3" customWidth="1"/>
    <col min="11" max="14" width="10" style="3" customWidth="1"/>
    <col min="15" max="15" width="11" style="3" customWidth="1"/>
    <col min="16" max="16" width="10" style="3" customWidth="1"/>
    <col min="17" max="17" width="10.44140625" style="3" customWidth="1"/>
    <col min="18" max="18" width="10.33203125" style="3" customWidth="1"/>
    <col min="19" max="19" width="11.33203125" style="3" customWidth="1"/>
    <col min="20" max="23" width="9.109375" style="3" customWidth="1"/>
    <col min="24" max="24" width="11" style="3" customWidth="1"/>
    <col min="25"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6" width="9.6640625" style="3" customWidth="1"/>
    <col min="47" max="47" width="11" style="3" customWidth="1"/>
    <col min="48" max="48" width="9.6640625" style="3" customWidth="1"/>
    <col min="49" max="49" width="8.6640625" style="3" customWidth="1"/>
    <col min="50" max="50" width="10.109375" style="3" customWidth="1"/>
    <col min="51" max="51" width="12.33203125" style="3" customWidth="1"/>
    <col min="52" max="52" width="11.33203125" style="3" customWidth="1"/>
    <col min="53" max="53" width="12.109375" style="3" customWidth="1"/>
    <col min="54" max="54" width="11.88671875" style="3" customWidth="1"/>
    <col min="55" max="55" width="11.5546875" style="3" customWidth="1"/>
    <col min="56" max="56" width="12.88671875" style="3" customWidth="1"/>
    <col min="57" max="57" width="13.88671875" style="3" customWidth="1"/>
    <col min="58" max="58" width="13.5546875" style="3" customWidth="1"/>
    <col min="59" max="59" width="14.33203125" style="3" customWidth="1"/>
    <col min="60" max="61" width="10.33203125" style="3" customWidth="1"/>
    <col min="62" max="62" width="12.109375" style="3" customWidth="1"/>
    <col min="63" max="63" width="13.33203125"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3" width="8.33203125" style="3" customWidth="1"/>
    <col min="74" max="74" width="7.6640625" style="3" customWidth="1"/>
    <col min="75" max="75" width="13" style="3" customWidth="1"/>
    <col min="76" max="76" width="15.5546875" style="3" customWidth="1"/>
    <col min="77" max="77" width="11" style="3" customWidth="1"/>
    <col min="78" max="78" width="12.6640625" style="3" customWidth="1"/>
    <col min="79" max="79" width="11" style="3" customWidth="1"/>
    <col min="80" max="82" width="10.44140625" style="3" customWidth="1"/>
    <col min="83" max="83" width="13.33203125" style="3" customWidth="1"/>
    <col min="84" max="84" width="11" style="3" customWidth="1"/>
    <col min="85" max="87" width="10.44140625" style="3" customWidth="1"/>
    <col min="88" max="89" width="10.5546875" style="3" customWidth="1"/>
    <col min="90" max="90" width="13.44140625" style="3" customWidth="1"/>
    <col min="91" max="91" width="11.109375" style="3" customWidth="1"/>
    <col min="92" max="92" width="13.33203125" style="3" customWidth="1"/>
    <col min="93" max="93" width="15.6640625"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3" customWidth="1"/>
    <col min="107" max="107" width="11.109375" style="3" customWidth="1"/>
    <col min="108" max="16384" width="8.88671875" style="3"/>
  </cols>
  <sheetData>
    <row r="1" spans="1:107" ht="21.75" customHeight="1" thickBot="1" x14ac:dyDescent="0.35">
      <c r="A1" s="244" t="s">
        <v>65</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3"/>
    </row>
    <row r="2" spans="1:107" ht="30" customHeight="1" thickBot="1" x14ac:dyDescent="0.35">
      <c r="A2" s="245" t="s">
        <v>0</v>
      </c>
      <c r="B2" s="245" t="s">
        <v>1</v>
      </c>
      <c r="C2" s="245" t="s">
        <v>2</v>
      </c>
      <c r="D2" s="68" t="s">
        <v>3</v>
      </c>
      <c r="E2" s="248" t="s">
        <v>9</v>
      </c>
      <c r="F2" s="249"/>
      <c r="G2" s="248" t="s">
        <v>47</v>
      </c>
      <c r="H2" s="249"/>
      <c r="I2" s="248" t="s">
        <v>175</v>
      </c>
      <c r="J2" s="249"/>
      <c r="K2" s="248" t="s">
        <v>176</v>
      </c>
      <c r="L2" s="249"/>
      <c r="M2" s="248" t="s">
        <v>177</v>
      </c>
      <c r="N2" s="249"/>
      <c r="O2" s="248" t="s">
        <v>5</v>
      </c>
      <c r="P2" s="249"/>
      <c r="Q2" s="248" t="s">
        <v>4</v>
      </c>
      <c r="R2" s="249"/>
      <c r="S2" s="248" t="s">
        <v>67</v>
      </c>
      <c r="T2" s="249"/>
      <c r="U2" s="248" t="s">
        <v>68</v>
      </c>
      <c r="V2" s="249"/>
      <c r="W2" s="248" t="s">
        <v>69</v>
      </c>
      <c r="X2" s="249"/>
      <c r="Y2" s="248" t="s">
        <v>53</v>
      </c>
      <c r="Z2" s="249"/>
      <c r="AA2" s="248" t="s">
        <v>45</v>
      </c>
      <c r="AB2" s="249"/>
      <c r="AC2" s="248" t="s">
        <v>44</v>
      </c>
      <c r="AD2" s="249"/>
      <c r="AE2" s="248" t="s">
        <v>50</v>
      </c>
      <c r="AF2" s="249"/>
      <c r="AG2" s="248" t="s">
        <v>6</v>
      </c>
      <c r="AH2" s="249"/>
      <c r="AI2" s="248" t="s">
        <v>80</v>
      </c>
      <c r="AJ2" s="249"/>
      <c r="AK2" s="248" t="s">
        <v>70</v>
      </c>
      <c r="AL2" s="249"/>
      <c r="AM2" s="248" t="s">
        <v>71</v>
      </c>
      <c r="AN2" s="249"/>
      <c r="AO2" s="248" t="s">
        <v>72</v>
      </c>
      <c r="AP2" s="249"/>
      <c r="AQ2" s="248" t="s">
        <v>106</v>
      </c>
      <c r="AR2" s="249"/>
      <c r="AS2" s="248" t="s">
        <v>73</v>
      </c>
      <c r="AT2" s="249"/>
      <c r="AU2" s="248" t="s">
        <v>178</v>
      </c>
      <c r="AV2" s="249"/>
      <c r="AW2" s="248" t="s">
        <v>43</v>
      </c>
      <c r="AX2" s="249"/>
      <c r="AY2" s="293" t="s">
        <v>42</v>
      </c>
      <c r="AZ2" s="294"/>
      <c r="BA2" s="273" t="s">
        <v>22</v>
      </c>
      <c r="BB2" s="274"/>
      <c r="BC2" s="274"/>
      <c r="BD2" s="274"/>
      <c r="BE2" s="274"/>
      <c r="BF2" s="274"/>
      <c r="BG2" s="274"/>
      <c r="BH2" s="274"/>
      <c r="BI2" s="274"/>
      <c r="BJ2" s="274"/>
      <c r="BK2" s="274"/>
      <c r="BL2" s="274"/>
      <c r="BM2" s="274"/>
      <c r="BN2" s="274"/>
      <c r="BO2" s="274"/>
      <c r="BP2" s="274"/>
      <c r="BQ2" s="274"/>
      <c r="BR2" s="274"/>
      <c r="BS2" s="274"/>
      <c r="BT2" s="275"/>
      <c r="BU2" s="275"/>
      <c r="BV2" s="275"/>
      <c r="BW2" s="275"/>
      <c r="BX2" s="275"/>
      <c r="BY2" s="275"/>
      <c r="BZ2" s="275"/>
      <c r="CA2" s="275"/>
      <c r="CB2" s="275"/>
      <c r="CC2" s="222" t="s">
        <v>105</v>
      </c>
      <c r="CD2" s="234"/>
      <c r="CE2" s="234"/>
      <c r="CF2" s="235"/>
      <c r="CG2" s="222" t="s">
        <v>74</v>
      </c>
      <c r="CH2" s="234"/>
      <c r="CI2" s="235"/>
      <c r="CJ2" s="222" t="s">
        <v>179</v>
      </c>
      <c r="CK2" s="234"/>
      <c r="CL2" s="234"/>
      <c r="CM2" s="235"/>
      <c r="CN2" s="222" t="s">
        <v>23</v>
      </c>
      <c r="CO2" s="234"/>
      <c r="CP2" s="222" t="s">
        <v>38</v>
      </c>
      <c r="CQ2" s="234"/>
      <c r="CR2" s="234"/>
      <c r="CS2" s="234"/>
      <c r="CT2" s="234"/>
      <c r="CU2" s="234"/>
      <c r="CV2" s="234"/>
      <c r="CW2" s="234"/>
      <c r="CX2" s="234"/>
      <c r="CY2" s="235"/>
      <c r="CZ2" s="222" t="s">
        <v>40</v>
      </c>
      <c r="DA2" s="223"/>
      <c r="DB2" s="223"/>
      <c r="DC2" s="224"/>
    </row>
    <row r="3" spans="1:107" ht="19.2" customHeight="1" thickBot="1" x14ac:dyDescent="0.35">
      <c r="A3" s="246"/>
      <c r="B3" s="246"/>
      <c r="C3" s="246"/>
      <c r="D3" s="69"/>
      <c r="E3" s="250"/>
      <c r="F3" s="251"/>
      <c r="G3" s="250"/>
      <c r="H3" s="251"/>
      <c r="I3" s="250"/>
      <c r="J3" s="251"/>
      <c r="K3" s="250"/>
      <c r="L3" s="251"/>
      <c r="M3" s="250"/>
      <c r="N3" s="251"/>
      <c r="O3" s="250"/>
      <c r="P3" s="251"/>
      <c r="Q3" s="250"/>
      <c r="R3" s="251"/>
      <c r="S3" s="250"/>
      <c r="T3" s="251"/>
      <c r="U3" s="250"/>
      <c r="V3" s="251"/>
      <c r="W3" s="250"/>
      <c r="X3" s="251"/>
      <c r="Y3" s="250"/>
      <c r="Z3" s="251"/>
      <c r="AA3" s="250"/>
      <c r="AB3" s="251"/>
      <c r="AC3" s="250"/>
      <c r="AD3" s="251"/>
      <c r="AE3" s="250"/>
      <c r="AF3" s="251"/>
      <c r="AG3" s="250"/>
      <c r="AH3" s="251"/>
      <c r="AI3" s="250"/>
      <c r="AJ3" s="251"/>
      <c r="AK3" s="250"/>
      <c r="AL3" s="251"/>
      <c r="AM3" s="250"/>
      <c r="AN3" s="251"/>
      <c r="AO3" s="250"/>
      <c r="AP3" s="251"/>
      <c r="AQ3" s="250"/>
      <c r="AR3" s="251"/>
      <c r="AS3" s="250"/>
      <c r="AT3" s="251"/>
      <c r="AU3" s="250"/>
      <c r="AV3" s="251"/>
      <c r="AW3" s="250"/>
      <c r="AX3" s="251"/>
      <c r="AY3" s="295"/>
      <c r="AZ3" s="296"/>
      <c r="BA3" s="254" t="s">
        <v>36</v>
      </c>
      <c r="BB3" s="255"/>
      <c r="BC3" s="255"/>
      <c r="BD3" s="255"/>
      <c r="BE3" s="255"/>
      <c r="BF3" s="255"/>
      <c r="BG3" s="255"/>
      <c r="BH3" s="255"/>
      <c r="BI3" s="255"/>
      <c r="BJ3" s="255"/>
      <c r="BK3" s="255"/>
      <c r="BL3" s="255"/>
      <c r="BM3" s="255"/>
      <c r="BN3" s="255"/>
      <c r="BO3" s="255"/>
      <c r="BP3" s="276" t="s">
        <v>35</v>
      </c>
      <c r="BQ3" s="277"/>
      <c r="BR3" s="277"/>
      <c r="BS3" s="277"/>
      <c r="BT3" s="277"/>
      <c r="BU3" s="277"/>
      <c r="BV3" s="277"/>
      <c r="BW3" s="277"/>
      <c r="BX3" s="277"/>
      <c r="BY3" s="277"/>
      <c r="BZ3" s="277"/>
      <c r="CA3" s="277"/>
      <c r="CB3" s="277"/>
      <c r="CC3" s="258"/>
      <c r="CD3" s="259"/>
      <c r="CE3" s="259"/>
      <c r="CF3" s="260"/>
      <c r="CG3" s="258"/>
      <c r="CH3" s="259"/>
      <c r="CI3" s="260"/>
      <c r="CJ3" s="258"/>
      <c r="CK3" s="259"/>
      <c r="CL3" s="259"/>
      <c r="CM3" s="260"/>
      <c r="CN3" s="254"/>
      <c r="CO3" s="255"/>
      <c r="CP3" s="70"/>
      <c r="CQ3" s="71"/>
      <c r="CR3" s="71"/>
      <c r="CS3" s="71"/>
      <c r="CT3" s="71"/>
      <c r="CU3" s="71"/>
      <c r="CV3" s="71"/>
      <c r="CW3" s="71"/>
      <c r="CX3" s="71"/>
      <c r="CY3" s="72"/>
      <c r="CZ3" s="225"/>
      <c r="DA3" s="226"/>
      <c r="DB3" s="226"/>
      <c r="DC3" s="227"/>
    </row>
    <row r="4" spans="1:107" ht="58.8" customHeight="1" thickBot="1" x14ac:dyDescent="0.35">
      <c r="A4" s="246"/>
      <c r="B4" s="246"/>
      <c r="C4" s="246"/>
      <c r="D4" s="69"/>
      <c r="E4" s="252"/>
      <c r="F4" s="253"/>
      <c r="G4" s="252"/>
      <c r="H4" s="253"/>
      <c r="I4" s="252"/>
      <c r="J4" s="253"/>
      <c r="K4" s="252"/>
      <c r="L4" s="253"/>
      <c r="M4" s="252"/>
      <c r="N4" s="253"/>
      <c r="O4" s="250"/>
      <c r="P4" s="251"/>
      <c r="Q4" s="252"/>
      <c r="R4" s="253"/>
      <c r="S4" s="252"/>
      <c r="T4" s="253"/>
      <c r="U4" s="252"/>
      <c r="V4" s="253"/>
      <c r="W4" s="252"/>
      <c r="X4" s="253"/>
      <c r="Y4" s="252"/>
      <c r="Z4" s="253"/>
      <c r="AA4" s="252"/>
      <c r="AB4" s="253"/>
      <c r="AC4" s="252"/>
      <c r="AD4" s="253"/>
      <c r="AE4" s="252"/>
      <c r="AF4" s="253"/>
      <c r="AG4" s="252"/>
      <c r="AH4" s="253"/>
      <c r="AI4" s="252"/>
      <c r="AJ4" s="253"/>
      <c r="AK4" s="252"/>
      <c r="AL4" s="253"/>
      <c r="AM4" s="252"/>
      <c r="AN4" s="253"/>
      <c r="AO4" s="252"/>
      <c r="AP4" s="253"/>
      <c r="AQ4" s="252"/>
      <c r="AR4" s="253"/>
      <c r="AS4" s="252"/>
      <c r="AT4" s="253"/>
      <c r="AU4" s="252"/>
      <c r="AV4" s="253"/>
      <c r="AW4" s="252"/>
      <c r="AX4" s="253"/>
      <c r="AY4" s="297"/>
      <c r="AZ4" s="298"/>
      <c r="BA4" s="278" t="s">
        <v>25</v>
      </c>
      <c r="BB4" s="279"/>
      <c r="BC4" s="279"/>
      <c r="BD4" s="279"/>
      <c r="BE4" s="279"/>
      <c r="BF4" s="280"/>
      <c r="BG4" s="267" t="s">
        <v>26</v>
      </c>
      <c r="BH4" s="264" t="s">
        <v>27</v>
      </c>
      <c r="BI4" s="266"/>
      <c r="BJ4" s="264" t="s">
        <v>28</v>
      </c>
      <c r="BK4" s="266"/>
      <c r="BL4" s="264" t="s">
        <v>29</v>
      </c>
      <c r="BM4" s="266"/>
      <c r="BN4" s="256" t="s">
        <v>30</v>
      </c>
      <c r="BO4" s="256" t="s">
        <v>31</v>
      </c>
      <c r="BP4" s="264" t="s">
        <v>32</v>
      </c>
      <c r="BQ4" s="265"/>
      <c r="BR4" s="266"/>
      <c r="BS4" s="267" t="s">
        <v>33</v>
      </c>
      <c r="BT4" s="276" t="s">
        <v>34</v>
      </c>
      <c r="BU4" s="277"/>
      <c r="BV4" s="277"/>
      <c r="BW4" s="277"/>
      <c r="BX4" s="277"/>
      <c r="BY4" s="277"/>
      <c r="BZ4" s="277"/>
      <c r="CA4" s="277"/>
      <c r="CB4" s="292"/>
      <c r="CC4" s="261"/>
      <c r="CD4" s="262"/>
      <c r="CE4" s="262"/>
      <c r="CF4" s="263"/>
      <c r="CG4" s="261"/>
      <c r="CH4" s="262"/>
      <c r="CI4" s="263"/>
      <c r="CJ4" s="261"/>
      <c r="CK4" s="262"/>
      <c r="CL4" s="262"/>
      <c r="CM4" s="263"/>
      <c r="CN4" s="269" t="s">
        <v>7</v>
      </c>
      <c r="CO4" s="271" t="s">
        <v>8</v>
      </c>
      <c r="CP4" s="228" t="s">
        <v>24</v>
      </c>
      <c r="CQ4" s="229"/>
      <c r="CR4" s="230" t="s">
        <v>64</v>
      </c>
      <c r="CS4" s="231"/>
      <c r="CT4" s="228" t="s">
        <v>75</v>
      </c>
      <c r="CU4" s="232"/>
      <c r="CV4" s="228" t="s">
        <v>76</v>
      </c>
      <c r="CW4" s="229"/>
      <c r="CX4" s="228" t="s">
        <v>41</v>
      </c>
      <c r="CY4" s="232"/>
      <c r="CZ4" s="228" t="s">
        <v>37</v>
      </c>
      <c r="DA4" s="233"/>
      <c r="DB4" s="228" t="s">
        <v>39</v>
      </c>
      <c r="DC4" s="233"/>
    </row>
    <row r="5" spans="1:107" ht="165" customHeight="1" thickBot="1" x14ac:dyDescent="0.35">
      <c r="A5" s="247"/>
      <c r="B5" s="247"/>
      <c r="C5" s="247"/>
      <c r="D5" s="73"/>
      <c r="E5" s="74" t="s">
        <v>7</v>
      </c>
      <c r="F5" s="74" t="s">
        <v>8</v>
      </c>
      <c r="G5" s="74" t="s">
        <v>7</v>
      </c>
      <c r="H5" s="74" t="s">
        <v>8</v>
      </c>
      <c r="I5" s="74" t="s">
        <v>7</v>
      </c>
      <c r="J5" s="74" t="s">
        <v>8</v>
      </c>
      <c r="K5" s="74" t="s">
        <v>7</v>
      </c>
      <c r="L5" s="74" t="s">
        <v>8</v>
      </c>
      <c r="M5" s="74" t="s">
        <v>7</v>
      </c>
      <c r="N5" s="74" t="s">
        <v>8</v>
      </c>
      <c r="O5" s="74" t="s">
        <v>7</v>
      </c>
      <c r="P5" s="74" t="s">
        <v>8</v>
      </c>
      <c r="Q5" s="74" t="s">
        <v>7</v>
      </c>
      <c r="R5" s="74" t="s">
        <v>8</v>
      </c>
      <c r="S5" s="74" t="s">
        <v>7</v>
      </c>
      <c r="T5" s="74" t="s">
        <v>8</v>
      </c>
      <c r="U5" s="74" t="s">
        <v>7</v>
      </c>
      <c r="V5" s="74" t="s">
        <v>8</v>
      </c>
      <c r="W5" s="74" t="s">
        <v>7</v>
      </c>
      <c r="X5" s="74" t="s">
        <v>8</v>
      </c>
      <c r="Y5" s="74" t="s">
        <v>7</v>
      </c>
      <c r="Z5" s="74" t="s">
        <v>8</v>
      </c>
      <c r="AA5" s="74" t="s">
        <v>7</v>
      </c>
      <c r="AB5" s="74" t="s">
        <v>8</v>
      </c>
      <c r="AC5" s="74" t="s">
        <v>7</v>
      </c>
      <c r="AD5" s="74" t="s">
        <v>8</v>
      </c>
      <c r="AE5" s="74" t="s">
        <v>7</v>
      </c>
      <c r="AF5" s="74" t="s">
        <v>8</v>
      </c>
      <c r="AG5" s="74" t="s">
        <v>7</v>
      </c>
      <c r="AH5" s="74" t="s">
        <v>8</v>
      </c>
      <c r="AI5" s="74" t="s">
        <v>7</v>
      </c>
      <c r="AJ5" s="74" t="s">
        <v>8</v>
      </c>
      <c r="AK5" s="74" t="s">
        <v>7</v>
      </c>
      <c r="AL5" s="74" t="s">
        <v>8</v>
      </c>
      <c r="AM5" s="74" t="s">
        <v>7</v>
      </c>
      <c r="AN5" s="74" t="s">
        <v>8</v>
      </c>
      <c r="AO5" s="74" t="s">
        <v>7</v>
      </c>
      <c r="AP5" s="74" t="s">
        <v>8</v>
      </c>
      <c r="AQ5" s="74" t="s">
        <v>7</v>
      </c>
      <c r="AR5" s="74" t="s">
        <v>8</v>
      </c>
      <c r="AS5" s="74" t="s">
        <v>7</v>
      </c>
      <c r="AT5" s="74" t="s">
        <v>8</v>
      </c>
      <c r="AU5" s="74" t="s">
        <v>7</v>
      </c>
      <c r="AV5" s="74" t="s">
        <v>8</v>
      </c>
      <c r="AW5" s="74" t="s">
        <v>7</v>
      </c>
      <c r="AX5" s="75" t="s">
        <v>8</v>
      </c>
      <c r="AY5" s="76" t="s">
        <v>7</v>
      </c>
      <c r="AZ5" s="75" t="s">
        <v>8</v>
      </c>
      <c r="BA5" s="178" t="s">
        <v>161</v>
      </c>
      <c r="BB5" s="179" t="s">
        <v>162</v>
      </c>
      <c r="BC5" s="179" t="s">
        <v>163</v>
      </c>
      <c r="BD5" s="178" t="s">
        <v>164</v>
      </c>
      <c r="BE5" s="180" t="s">
        <v>165</v>
      </c>
      <c r="BF5" s="178" t="s">
        <v>167</v>
      </c>
      <c r="BG5" s="291"/>
      <c r="BH5" s="78" t="s">
        <v>10</v>
      </c>
      <c r="BI5" s="79" t="s">
        <v>181</v>
      </c>
      <c r="BJ5" s="42" t="s">
        <v>166</v>
      </c>
      <c r="BK5" s="43" t="s">
        <v>160</v>
      </c>
      <c r="BL5" s="77" t="s">
        <v>14</v>
      </c>
      <c r="BM5" s="75" t="s">
        <v>15</v>
      </c>
      <c r="BN5" s="257"/>
      <c r="BO5" s="257"/>
      <c r="BP5" s="80" t="s">
        <v>16</v>
      </c>
      <c r="BQ5" s="74" t="s">
        <v>21</v>
      </c>
      <c r="BR5" s="80" t="s">
        <v>17</v>
      </c>
      <c r="BS5" s="268"/>
      <c r="BT5" s="44" t="s">
        <v>18</v>
      </c>
      <c r="BU5" s="45" t="s">
        <v>19</v>
      </c>
      <c r="BV5" s="45" t="s">
        <v>20</v>
      </c>
      <c r="BW5" s="176" t="s">
        <v>168</v>
      </c>
      <c r="BX5" s="176" t="s">
        <v>169</v>
      </c>
      <c r="BY5" s="177" t="s">
        <v>170</v>
      </c>
      <c r="BZ5" s="177" t="s">
        <v>173</v>
      </c>
      <c r="CA5" s="45" t="s">
        <v>171</v>
      </c>
      <c r="CB5" s="45" t="s">
        <v>174</v>
      </c>
      <c r="CC5" s="74" t="s">
        <v>180</v>
      </c>
      <c r="CD5" s="42" t="s">
        <v>166</v>
      </c>
      <c r="CE5" s="43" t="s">
        <v>160</v>
      </c>
      <c r="CF5" s="74" t="s">
        <v>62</v>
      </c>
      <c r="CG5" s="174" t="s">
        <v>51</v>
      </c>
      <c r="CH5" s="42" t="s">
        <v>166</v>
      </c>
      <c r="CI5" s="43" t="s">
        <v>160</v>
      </c>
      <c r="CJ5" s="174" t="s">
        <v>51</v>
      </c>
      <c r="CK5" s="42" t="s">
        <v>166</v>
      </c>
      <c r="CL5" s="43" t="s">
        <v>160</v>
      </c>
      <c r="CM5" s="45" t="s">
        <v>172</v>
      </c>
      <c r="CN5" s="270"/>
      <c r="CO5" s="272"/>
      <c r="CP5" s="81" t="s">
        <v>7</v>
      </c>
      <c r="CQ5" s="82" t="s">
        <v>8</v>
      </c>
      <c r="CR5" s="83" t="s">
        <v>7</v>
      </c>
      <c r="CS5" s="84" t="s">
        <v>8</v>
      </c>
      <c r="CT5" s="81" t="s">
        <v>7</v>
      </c>
      <c r="CU5" s="85" t="s">
        <v>8</v>
      </c>
      <c r="CV5" s="81" t="s">
        <v>7</v>
      </c>
      <c r="CW5" s="82" t="s">
        <v>8</v>
      </c>
      <c r="CX5" s="81" t="s">
        <v>7</v>
      </c>
      <c r="CY5" s="82" t="s">
        <v>8</v>
      </c>
      <c r="CZ5" s="81" t="s">
        <v>7</v>
      </c>
      <c r="DA5" s="85" t="s">
        <v>8</v>
      </c>
      <c r="DB5" s="86" t="s">
        <v>7</v>
      </c>
      <c r="DC5" s="85" t="s">
        <v>8</v>
      </c>
    </row>
    <row r="6" spans="1:107" ht="15" thickBot="1" x14ac:dyDescent="0.35">
      <c r="A6" s="69">
        <v>1</v>
      </c>
      <c r="B6" s="69">
        <v>2</v>
      </c>
      <c r="C6" s="69">
        <v>3</v>
      </c>
      <c r="D6" s="69">
        <v>4</v>
      </c>
      <c r="E6" s="69">
        <v>5</v>
      </c>
      <c r="F6" s="69">
        <v>6</v>
      </c>
      <c r="G6" s="69">
        <v>7</v>
      </c>
      <c r="H6" s="184">
        <v>8</v>
      </c>
      <c r="I6" s="184">
        <v>9</v>
      </c>
      <c r="J6" s="184">
        <v>10</v>
      </c>
      <c r="K6" s="184">
        <v>11</v>
      </c>
      <c r="L6" s="184">
        <v>12</v>
      </c>
      <c r="M6" s="184">
        <v>13</v>
      </c>
      <c r="N6" s="184">
        <v>14</v>
      </c>
      <c r="O6" s="184">
        <v>15</v>
      </c>
      <c r="P6" s="184">
        <v>16</v>
      </c>
      <c r="Q6" s="184">
        <v>17</v>
      </c>
      <c r="R6" s="184">
        <v>18</v>
      </c>
      <c r="S6" s="184">
        <v>19</v>
      </c>
      <c r="T6" s="184">
        <v>20</v>
      </c>
      <c r="U6" s="184">
        <v>21</v>
      </c>
      <c r="V6" s="184">
        <v>22</v>
      </c>
      <c r="W6" s="184">
        <v>23</v>
      </c>
      <c r="X6" s="184">
        <v>24</v>
      </c>
      <c r="Y6" s="184">
        <v>25</v>
      </c>
      <c r="Z6" s="184">
        <v>26</v>
      </c>
      <c r="AA6" s="184">
        <v>27</v>
      </c>
      <c r="AB6" s="184">
        <v>28</v>
      </c>
      <c r="AC6" s="184">
        <v>29</v>
      </c>
      <c r="AD6" s="184">
        <v>30</v>
      </c>
      <c r="AE6" s="184">
        <v>31</v>
      </c>
      <c r="AF6" s="184">
        <v>32</v>
      </c>
      <c r="AG6" s="184">
        <v>33</v>
      </c>
      <c r="AH6" s="184">
        <v>34</v>
      </c>
      <c r="AI6" s="184">
        <v>35</v>
      </c>
      <c r="AJ6" s="184">
        <v>36</v>
      </c>
      <c r="AK6" s="184">
        <v>37</v>
      </c>
      <c r="AL6" s="184">
        <v>38</v>
      </c>
      <c r="AM6" s="184">
        <v>39</v>
      </c>
      <c r="AN6" s="184">
        <v>40</v>
      </c>
      <c r="AO6" s="184">
        <v>41</v>
      </c>
      <c r="AP6" s="184">
        <v>42</v>
      </c>
      <c r="AQ6" s="184">
        <v>43</v>
      </c>
      <c r="AR6" s="184">
        <v>44</v>
      </c>
      <c r="AS6" s="184">
        <v>45</v>
      </c>
      <c r="AT6" s="184">
        <v>46</v>
      </c>
      <c r="AU6" s="184">
        <v>47</v>
      </c>
      <c r="AV6" s="184">
        <v>48</v>
      </c>
      <c r="AW6" s="184">
        <v>49</v>
      </c>
      <c r="AX6" s="184">
        <v>50</v>
      </c>
      <c r="AY6" s="184">
        <v>51</v>
      </c>
      <c r="AZ6" s="184">
        <v>52</v>
      </c>
      <c r="BA6" s="184">
        <v>53</v>
      </c>
      <c r="BB6" s="184">
        <v>54</v>
      </c>
      <c r="BC6" s="184">
        <v>55</v>
      </c>
      <c r="BD6" s="184">
        <v>56</v>
      </c>
      <c r="BE6" s="184">
        <v>57</v>
      </c>
      <c r="BF6" s="184">
        <v>58</v>
      </c>
      <c r="BG6" s="184">
        <v>59</v>
      </c>
      <c r="BH6" s="184">
        <v>60</v>
      </c>
      <c r="BI6" s="184">
        <v>61</v>
      </c>
      <c r="BJ6" s="184">
        <v>62</v>
      </c>
      <c r="BK6" s="184">
        <v>63</v>
      </c>
      <c r="BL6" s="184">
        <v>64</v>
      </c>
      <c r="BM6" s="184">
        <v>65</v>
      </c>
      <c r="BN6" s="184">
        <v>66</v>
      </c>
      <c r="BO6" s="184">
        <v>67</v>
      </c>
      <c r="BP6" s="184">
        <v>68</v>
      </c>
      <c r="BQ6" s="184">
        <v>69</v>
      </c>
      <c r="BR6" s="184">
        <v>70</v>
      </c>
      <c r="BS6" s="184">
        <v>71</v>
      </c>
      <c r="BT6" s="184">
        <v>72</v>
      </c>
      <c r="BU6" s="184">
        <v>73</v>
      </c>
      <c r="BV6" s="184">
        <v>74</v>
      </c>
      <c r="BW6" s="184">
        <v>75</v>
      </c>
      <c r="BX6" s="184">
        <v>76</v>
      </c>
      <c r="BY6" s="184">
        <v>77</v>
      </c>
      <c r="BZ6" s="184">
        <v>78</v>
      </c>
      <c r="CA6" s="184">
        <v>79</v>
      </c>
      <c r="CB6" s="184">
        <v>80</v>
      </c>
      <c r="CC6" s="184">
        <v>81</v>
      </c>
      <c r="CD6" s="184">
        <v>82</v>
      </c>
      <c r="CE6" s="184">
        <v>83</v>
      </c>
      <c r="CF6" s="184">
        <v>84</v>
      </c>
      <c r="CG6" s="184">
        <v>85</v>
      </c>
      <c r="CH6" s="184">
        <v>86</v>
      </c>
      <c r="CI6" s="184">
        <v>87</v>
      </c>
      <c r="CJ6" s="184">
        <v>88</v>
      </c>
      <c r="CK6" s="184">
        <v>89</v>
      </c>
      <c r="CL6" s="184">
        <v>90</v>
      </c>
      <c r="CM6" s="184">
        <v>91</v>
      </c>
      <c r="CN6" s="184">
        <v>92</v>
      </c>
      <c r="CO6" s="184">
        <v>93</v>
      </c>
      <c r="CP6" s="184">
        <v>94</v>
      </c>
      <c r="CQ6" s="184">
        <v>95</v>
      </c>
      <c r="CR6" s="184">
        <v>96</v>
      </c>
      <c r="CS6" s="184">
        <v>97</v>
      </c>
      <c r="CT6" s="184">
        <v>98</v>
      </c>
      <c r="CU6" s="184">
        <v>99</v>
      </c>
      <c r="CV6" s="184">
        <v>100</v>
      </c>
      <c r="CW6" s="184">
        <v>101</v>
      </c>
      <c r="CX6" s="184">
        <v>102</v>
      </c>
      <c r="CY6" s="184">
        <v>103</v>
      </c>
      <c r="CZ6" s="184">
        <v>104</v>
      </c>
      <c r="DA6" s="184">
        <v>105</v>
      </c>
      <c r="DB6" s="184">
        <v>106</v>
      </c>
      <c r="DC6" s="69">
        <v>107</v>
      </c>
    </row>
    <row r="7" spans="1:107" ht="15" thickBot="1" x14ac:dyDescent="0.35">
      <c r="A7" s="87"/>
      <c r="B7" s="88"/>
      <c r="C7" s="88" t="s">
        <v>66</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90"/>
      <c r="AP7" s="91"/>
      <c r="AQ7" s="92"/>
      <c r="AR7" s="93"/>
      <c r="AS7" s="133"/>
      <c r="AT7" s="133"/>
      <c r="AU7" s="133"/>
      <c r="AV7" s="133"/>
      <c r="AW7" s="92"/>
      <c r="AX7" s="93"/>
      <c r="AY7" s="213">
        <f>SUM(BA7:CM7)</f>
        <v>0</v>
      </c>
      <c r="AZ7" s="215"/>
      <c r="BA7" s="290"/>
      <c r="BB7" s="214"/>
      <c r="BC7" s="214"/>
      <c r="BD7" s="214"/>
      <c r="BE7" s="214"/>
      <c r="BF7" s="215"/>
      <c r="BG7" s="94"/>
      <c r="BH7" s="213"/>
      <c r="BI7" s="215"/>
      <c r="BJ7" s="213"/>
      <c r="BK7" s="215"/>
      <c r="BL7" s="213"/>
      <c r="BM7" s="215"/>
      <c r="BN7" s="94"/>
      <c r="BO7" s="94"/>
      <c r="BP7" s="213"/>
      <c r="BQ7" s="214"/>
      <c r="BR7" s="215"/>
      <c r="BS7" s="94"/>
      <c r="BT7" s="213"/>
      <c r="BU7" s="214"/>
      <c r="BV7" s="214"/>
      <c r="BW7" s="214"/>
      <c r="BX7" s="214"/>
      <c r="BY7" s="214"/>
      <c r="BZ7" s="214"/>
      <c r="CA7" s="214"/>
      <c r="CB7" s="215"/>
      <c r="CC7" s="95"/>
      <c r="CD7" s="173"/>
      <c r="CE7" s="95"/>
      <c r="CF7" s="95"/>
      <c r="CG7" s="173"/>
      <c r="CH7" s="173"/>
      <c r="CI7" s="173"/>
      <c r="CJ7" s="96"/>
      <c r="CK7" s="172"/>
      <c r="CL7" s="94"/>
      <c r="CM7" s="94"/>
      <c r="CN7" s="97"/>
      <c r="CO7" s="98"/>
      <c r="CP7" s="211"/>
      <c r="CQ7" s="212"/>
      <c r="CR7" s="97"/>
      <c r="CS7" s="98"/>
      <c r="CT7" s="98"/>
      <c r="CU7" s="89"/>
      <c r="CV7" s="98"/>
      <c r="CW7" s="89"/>
      <c r="CX7" s="98"/>
      <c r="CY7" s="98"/>
      <c r="CZ7" s="286">
        <v>0</v>
      </c>
      <c r="DA7" s="287"/>
      <c r="DB7" s="288">
        <f>100%-CZ7</f>
        <v>1</v>
      </c>
      <c r="DC7" s="289"/>
    </row>
    <row r="8" spans="1:107" x14ac:dyDescent="0.3">
      <c r="A8" s="14"/>
      <c r="B8" s="115">
        <f>H8+Z8+AB8+AD8+AF8+AJ8+AL8+AN8+AX8+CO8+AP8+AR8+F8+P8+R8+T8+V8+AH8+X8+AT8+AZ8+AV8+J8+L8+N8</f>
        <v>0</v>
      </c>
      <c r="C8" s="64" t="s">
        <v>79</v>
      </c>
      <c r="D8" s="116">
        <f>E8+G8+O8+Q8+S8+W8+AA8+AC8+AE8+AG8+AI8+AK8+AM8+AO8+AQ8+AS8+AW8+AY8+CN8+Y8+U8+I8+K8+M8+AU8</f>
        <v>0</v>
      </c>
      <c r="E8" s="117">
        <v>0</v>
      </c>
      <c r="F8" s="66"/>
      <c r="G8" s="175"/>
      <c r="H8" s="118">
        <v>0</v>
      </c>
      <c r="I8" s="118">
        <v>0</v>
      </c>
      <c r="J8" s="65"/>
      <c r="K8" s="65"/>
      <c r="L8" s="118">
        <v>0</v>
      </c>
      <c r="M8" s="118">
        <v>0</v>
      </c>
      <c r="N8" s="65"/>
      <c r="O8" s="118">
        <v>0</v>
      </c>
      <c r="P8" s="175"/>
      <c r="Q8" s="118">
        <v>0</v>
      </c>
      <c r="R8" s="66"/>
      <c r="S8" s="118">
        <v>0</v>
      </c>
      <c r="T8" s="66"/>
      <c r="U8" s="117">
        <v>0</v>
      </c>
      <c r="V8" s="66"/>
      <c r="W8" s="117">
        <v>0</v>
      </c>
      <c r="X8" s="66"/>
      <c r="Y8" s="117">
        <v>0</v>
      </c>
      <c r="Z8" s="117">
        <v>0</v>
      </c>
      <c r="AA8" s="117">
        <v>0</v>
      </c>
      <c r="AB8" s="118">
        <v>0</v>
      </c>
      <c r="AC8" s="117">
        <v>0</v>
      </c>
      <c r="AD8" s="118">
        <v>0</v>
      </c>
      <c r="AE8" s="117">
        <v>0</v>
      </c>
      <c r="AF8" s="118">
        <v>0</v>
      </c>
      <c r="AG8" s="117">
        <v>0</v>
      </c>
      <c r="AH8" s="117">
        <v>0</v>
      </c>
      <c r="AI8" s="117">
        <v>0</v>
      </c>
      <c r="AJ8" s="117">
        <v>0</v>
      </c>
      <c r="AK8" s="117">
        <v>0</v>
      </c>
      <c r="AL8" s="117">
        <v>0</v>
      </c>
      <c r="AM8" s="117">
        <v>0</v>
      </c>
      <c r="AN8" s="117">
        <v>0</v>
      </c>
      <c r="AO8" s="118">
        <v>0</v>
      </c>
      <c r="AP8" s="117">
        <v>0</v>
      </c>
      <c r="AQ8" s="117">
        <v>0</v>
      </c>
      <c r="AR8" s="118">
        <v>0</v>
      </c>
      <c r="AS8" s="118">
        <v>0</v>
      </c>
      <c r="AT8" s="118">
        <v>0</v>
      </c>
      <c r="AU8" s="118">
        <v>0</v>
      </c>
      <c r="AV8" s="118">
        <v>0</v>
      </c>
      <c r="AW8" s="66"/>
      <c r="AX8" s="117">
        <v>0</v>
      </c>
      <c r="AY8" s="99">
        <f t="shared" ref="AY8:AY53" si="0">SUM(BA8:CM8)</f>
        <v>0</v>
      </c>
      <c r="AZ8" s="144"/>
      <c r="BA8" s="145"/>
      <c r="BB8" s="144"/>
      <c r="BC8" s="144"/>
      <c r="BD8" s="144"/>
      <c r="BE8" s="144"/>
      <c r="BF8" s="144"/>
      <c r="BG8" s="144"/>
      <c r="BH8" s="144"/>
      <c r="BI8" s="144"/>
      <c r="BJ8" s="145"/>
      <c r="BK8" s="145"/>
      <c r="BL8" s="145"/>
      <c r="BM8" s="144"/>
      <c r="BN8" s="144"/>
      <c r="BO8" s="144"/>
      <c r="BP8" s="144"/>
      <c r="BQ8" s="144"/>
      <c r="BR8" s="145"/>
      <c r="BS8" s="145"/>
      <c r="BT8" s="145"/>
      <c r="BU8" s="144"/>
      <c r="BV8" s="144"/>
      <c r="BW8" s="145"/>
      <c r="BX8" s="144"/>
      <c r="BY8" s="145"/>
      <c r="BZ8" s="145"/>
      <c r="CA8" s="145"/>
      <c r="CB8" s="145"/>
      <c r="CC8" s="145"/>
      <c r="CD8" s="145"/>
      <c r="CE8" s="145"/>
      <c r="CF8" s="145"/>
      <c r="CG8" s="145"/>
      <c r="CH8" s="145"/>
      <c r="CI8" s="145"/>
      <c r="CJ8" s="145"/>
      <c r="CK8" s="145"/>
      <c r="CL8" s="144"/>
      <c r="CM8" s="144"/>
      <c r="CN8" s="144"/>
      <c r="CO8" s="10">
        <f>CQ8+CS8+CU8+CW8+CY8</f>
        <v>0</v>
      </c>
      <c r="CP8" s="100"/>
      <c r="CQ8" s="181"/>
      <c r="CR8" s="100"/>
      <c r="CS8" s="117">
        <v>0</v>
      </c>
      <c r="CT8" s="101"/>
      <c r="CU8" s="181">
        <v>0</v>
      </c>
      <c r="CV8" s="9"/>
      <c r="CW8" s="181">
        <v>0</v>
      </c>
      <c r="CX8" s="145"/>
      <c r="CY8" s="181">
        <v>0</v>
      </c>
      <c r="CZ8" s="65"/>
      <c r="DA8" s="65"/>
      <c r="DB8" s="67"/>
      <c r="DC8" s="182">
        <f>CQ8</f>
        <v>0</v>
      </c>
    </row>
    <row r="9" spans="1:107" x14ac:dyDescent="0.3">
      <c r="A9" s="102">
        <v>1</v>
      </c>
      <c r="B9" s="103"/>
      <c r="C9" s="104"/>
      <c r="D9" s="116">
        <f t="shared" ref="D9:D53" si="1">E9+G9+O9+Q9+S9+W9+AA9+AC9+AE9+AG9+AI9+AK9+AM9+AO9+AQ9+AS9+AW9+AY9+CN9+Y9+U9+I9+K9+M9+AU9</f>
        <v>0</v>
      </c>
      <c r="E9" s="136"/>
      <c r="F9" s="136"/>
      <c r="G9" s="136"/>
      <c r="H9" s="137"/>
      <c r="I9" s="137"/>
      <c r="J9" s="137"/>
      <c r="K9" s="137"/>
      <c r="L9" s="137"/>
      <c r="M9" s="137"/>
      <c r="N9" s="137"/>
      <c r="O9" s="137"/>
      <c r="P9" s="138"/>
      <c r="Q9" s="138"/>
      <c r="R9" s="138"/>
      <c r="S9" s="139"/>
      <c r="T9" s="139"/>
      <c r="U9" s="139"/>
      <c r="V9" s="139"/>
      <c r="W9" s="139"/>
      <c r="X9" s="139"/>
      <c r="Y9" s="139"/>
      <c r="Z9" s="139"/>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99">
        <f t="shared" si="0"/>
        <v>0</v>
      </c>
      <c r="AZ9" s="138"/>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8"/>
      <c r="CK9" s="138"/>
      <c r="CL9" s="138"/>
      <c r="CM9" s="138"/>
      <c r="CN9" s="138"/>
      <c r="CO9" s="10">
        <f t="shared" ref="CO9:CO53" si="2">CQ9+CS9+CU9+CW9+CY9</f>
        <v>0</v>
      </c>
      <c r="CP9" s="11"/>
      <c r="CQ9" s="140"/>
      <c r="CR9" s="9"/>
      <c r="CS9" s="5"/>
      <c r="CT9" s="9"/>
      <c r="CU9" s="137"/>
      <c r="CV9" s="9"/>
      <c r="CW9" s="137"/>
      <c r="CX9" s="137"/>
      <c r="CY9" s="139"/>
      <c r="CZ9" s="11"/>
      <c r="DA9" s="11">
        <f>CQ9*$CZ$7</f>
        <v>0</v>
      </c>
      <c r="DB9" s="12"/>
      <c r="DC9" s="12">
        <f>CQ9*$DB$7</f>
        <v>0</v>
      </c>
    </row>
    <row r="10" spans="1:107" x14ac:dyDescent="0.3">
      <c r="A10" s="102">
        <v>2</v>
      </c>
      <c r="B10" s="103"/>
      <c r="C10" s="104"/>
      <c r="D10" s="116">
        <f t="shared" si="1"/>
        <v>0</v>
      </c>
      <c r="E10" s="136"/>
      <c r="F10" s="136"/>
      <c r="G10" s="136"/>
      <c r="H10" s="137"/>
      <c r="I10" s="137"/>
      <c r="J10" s="137"/>
      <c r="K10" s="137"/>
      <c r="L10" s="137"/>
      <c r="M10" s="137"/>
      <c r="N10" s="137"/>
      <c r="O10" s="137"/>
      <c r="P10" s="138"/>
      <c r="Q10" s="138"/>
      <c r="R10" s="138"/>
      <c r="S10" s="139"/>
      <c r="T10" s="139"/>
      <c r="U10" s="139"/>
      <c r="V10" s="139"/>
      <c r="W10" s="139"/>
      <c r="X10" s="139"/>
      <c r="Y10" s="139"/>
      <c r="Z10" s="139"/>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99">
        <f t="shared" si="0"/>
        <v>0</v>
      </c>
      <c r="AZ10" s="138"/>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8"/>
      <c r="CK10" s="138"/>
      <c r="CL10" s="138"/>
      <c r="CM10" s="138"/>
      <c r="CN10" s="138"/>
      <c r="CO10" s="10">
        <f t="shared" si="2"/>
        <v>0</v>
      </c>
      <c r="CP10" s="11"/>
      <c r="CQ10" s="140"/>
      <c r="CR10" s="9"/>
      <c r="CS10" s="5"/>
      <c r="CT10" s="9"/>
      <c r="CU10" s="137"/>
      <c r="CV10" s="9"/>
      <c r="CW10" s="137"/>
      <c r="CX10" s="137"/>
      <c r="CY10" s="139"/>
      <c r="CZ10" s="11"/>
      <c r="DA10" s="11">
        <f t="shared" ref="DA10:DA53" si="3">CQ10*$CZ$7</f>
        <v>0</v>
      </c>
      <c r="DB10" s="12"/>
      <c r="DC10" s="12">
        <f t="shared" ref="DC10:DC53" si="4">CQ10*$DB$7</f>
        <v>0</v>
      </c>
    </row>
    <row r="11" spans="1:107" x14ac:dyDescent="0.3">
      <c r="A11" s="102">
        <v>3</v>
      </c>
      <c r="B11" s="103"/>
      <c r="C11" s="105"/>
      <c r="D11" s="116">
        <f t="shared" si="1"/>
        <v>0</v>
      </c>
      <c r="E11" s="136"/>
      <c r="F11" s="136"/>
      <c r="G11" s="136"/>
      <c r="H11" s="137"/>
      <c r="I11" s="137"/>
      <c r="J11" s="137"/>
      <c r="K11" s="137"/>
      <c r="L11" s="137"/>
      <c r="M11" s="137"/>
      <c r="N11" s="137"/>
      <c r="O11" s="137"/>
      <c r="P11" s="138"/>
      <c r="Q11" s="138"/>
      <c r="R11" s="138"/>
      <c r="S11" s="139"/>
      <c r="T11" s="139"/>
      <c r="U11" s="139"/>
      <c r="V11" s="139"/>
      <c r="W11" s="139"/>
      <c r="X11" s="139"/>
      <c r="Y11" s="139"/>
      <c r="Z11" s="139"/>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99">
        <f t="shared" si="0"/>
        <v>0</v>
      </c>
      <c r="AZ11" s="138"/>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8"/>
      <c r="CK11" s="138"/>
      <c r="CL11" s="138"/>
      <c r="CM11" s="138"/>
      <c r="CN11" s="138"/>
      <c r="CO11" s="10">
        <f t="shared" si="2"/>
        <v>0</v>
      </c>
      <c r="CP11" s="11"/>
      <c r="CQ11" s="140"/>
      <c r="CR11" s="9"/>
      <c r="CS11" s="5"/>
      <c r="CT11" s="9"/>
      <c r="CU11" s="137"/>
      <c r="CV11" s="9"/>
      <c r="CW11" s="137"/>
      <c r="CX11" s="137"/>
      <c r="CY11" s="139"/>
      <c r="CZ11" s="11"/>
      <c r="DA11" s="11">
        <f t="shared" si="3"/>
        <v>0</v>
      </c>
      <c r="DB11" s="12"/>
      <c r="DC11" s="12">
        <f t="shared" si="4"/>
        <v>0</v>
      </c>
    </row>
    <row r="12" spans="1:107" x14ac:dyDescent="0.3">
      <c r="A12" s="102">
        <v>4</v>
      </c>
      <c r="B12" s="103"/>
      <c r="C12" s="106"/>
      <c r="D12" s="116">
        <f t="shared" si="1"/>
        <v>0</v>
      </c>
      <c r="E12" s="136"/>
      <c r="F12" s="136"/>
      <c r="G12" s="136"/>
      <c r="H12" s="137"/>
      <c r="I12" s="137"/>
      <c r="J12" s="137"/>
      <c r="K12" s="137"/>
      <c r="L12" s="137"/>
      <c r="M12" s="137"/>
      <c r="N12" s="137"/>
      <c r="O12" s="137"/>
      <c r="P12" s="138"/>
      <c r="Q12" s="138"/>
      <c r="R12" s="138"/>
      <c r="S12" s="139"/>
      <c r="T12" s="139"/>
      <c r="U12" s="139"/>
      <c r="V12" s="139"/>
      <c r="W12" s="139"/>
      <c r="X12" s="139"/>
      <c r="Y12" s="139"/>
      <c r="Z12" s="139"/>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99">
        <f t="shared" si="0"/>
        <v>0</v>
      </c>
      <c r="AZ12" s="138"/>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8"/>
      <c r="CK12" s="138"/>
      <c r="CL12" s="138"/>
      <c r="CM12" s="138"/>
      <c r="CN12" s="138"/>
      <c r="CO12" s="10">
        <f t="shared" si="2"/>
        <v>0</v>
      </c>
      <c r="CP12" s="11"/>
      <c r="CQ12" s="140"/>
      <c r="CR12" s="9"/>
      <c r="CS12" s="5"/>
      <c r="CT12" s="9"/>
      <c r="CU12" s="137"/>
      <c r="CV12" s="9"/>
      <c r="CW12" s="137"/>
      <c r="CX12" s="137"/>
      <c r="CY12" s="139"/>
      <c r="CZ12" s="11"/>
      <c r="DA12" s="11">
        <f t="shared" si="3"/>
        <v>0</v>
      </c>
      <c r="DB12" s="12"/>
      <c r="DC12" s="12">
        <f t="shared" si="4"/>
        <v>0</v>
      </c>
    </row>
    <row r="13" spans="1:107" x14ac:dyDescent="0.3">
      <c r="A13" s="102">
        <v>5</v>
      </c>
      <c r="B13" s="103"/>
      <c r="C13" s="107"/>
      <c r="D13" s="116">
        <f t="shared" si="1"/>
        <v>0</v>
      </c>
      <c r="E13" s="136"/>
      <c r="F13" s="136"/>
      <c r="G13" s="136"/>
      <c r="H13" s="137"/>
      <c r="I13" s="137"/>
      <c r="J13" s="137"/>
      <c r="K13" s="137"/>
      <c r="L13" s="137"/>
      <c r="M13" s="137"/>
      <c r="N13" s="137"/>
      <c r="O13" s="137"/>
      <c r="P13" s="138"/>
      <c r="Q13" s="138"/>
      <c r="R13" s="138"/>
      <c r="S13" s="139"/>
      <c r="T13" s="139"/>
      <c r="U13" s="139"/>
      <c r="V13" s="139"/>
      <c r="W13" s="139"/>
      <c r="X13" s="139"/>
      <c r="Y13" s="139"/>
      <c r="Z13" s="139"/>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99">
        <f t="shared" si="0"/>
        <v>0</v>
      </c>
      <c r="AZ13" s="138"/>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8"/>
      <c r="CK13" s="138"/>
      <c r="CL13" s="138"/>
      <c r="CM13" s="138"/>
      <c r="CN13" s="138"/>
      <c r="CO13" s="10">
        <f t="shared" si="2"/>
        <v>0</v>
      </c>
      <c r="CP13" s="11"/>
      <c r="CQ13" s="140"/>
      <c r="CR13" s="9"/>
      <c r="CS13" s="5"/>
      <c r="CT13" s="9"/>
      <c r="CU13" s="137"/>
      <c r="CV13" s="9"/>
      <c r="CW13" s="137"/>
      <c r="CX13" s="137"/>
      <c r="CY13" s="139"/>
      <c r="CZ13" s="11"/>
      <c r="DA13" s="11">
        <f t="shared" si="3"/>
        <v>0</v>
      </c>
      <c r="DB13" s="12"/>
      <c r="DC13" s="12">
        <f t="shared" si="4"/>
        <v>0</v>
      </c>
    </row>
    <row r="14" spans="1:107" x14ac:dyDescent="0.3">
      <c r="A14" s="102">
        <v>6</v>
      </c>
      <c r="B14" s="103"/>
      <c r="C14" s="107"/>
      <c r="D14" s="116">
        <f t="shared" si="1"/>
        <v>0</v>
      </c>
      <c r="E14" s="136"/>
      <c r="F14" s="136"/>
      <c r="G14" s="136"/>
      <c r="H14" s="137"/>
      <c r="I14" s="137"/>
      <c r="J14" s="137"/>
      <c r="K14" s="137"/>
      <c r="L14" s="137"/>
      <c r="M14" s="137"/>
      <c r="N14" s="137"/>
      <c r="O14" s="137"/>
      <c r="P14" s="138"/>
      <c r="Q14" s="138"/>
      <c r="R14" s="138"/>
      <c r="S14" s="139"/>
      <c r="T14" s="139"/>
      <c r="U14" s="139"/>
      <c r="V14" s="139"/>
      <c r="W14" s="139"/>
      <c r="X14" s="139"/>
      <c r="Y14" s="139"/>
      <c r="Z14" s="139"/>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99">
        <f t="shared" si="0"/>
        <v>0</v>
      </c>
      <c r="AZ14" s="138"/>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8"/>
      <c r="CK14" s="138"/>
      <c r="CL14" s="138"/>
      <c r="CM14" s="138"/>
      <c r="CN14" s="138"/>
      <c r="CO14" s="10">
        <f t="shared" si="2"/>
        <v>0</v>
      </c>
      <c r="CP14" s="11"/>
      <c r="CQ14" s="140"/>
      <c r="CR14" s="9"/>
      <c r="CS14" s="5"/>
      <c r="CT14" s="9"/>
      <c r="CU14" s="137"/>
      <c r="CV14" s="9"/>
      <c r="CW14" s="137"/>
      <c r="CX14" s="137"/>
      <c r="CY14" s="139"/>
      <c r="CZ14" s="11"/>
      <c r="DA14" s="11">
        <f t="shared" si="3"/>
        <v>0</v>
      </c>
      <c r="DB14" s="12"/>
      <c r="DC14" s="12">
        <f t="shared" si="4"/>
        <v>0</v>
      </c>
    </row>
    <row r="15" spans="1:107" x14ac:dyDescent="0.3">
      <c r="A15" s="102">
        <v>7</v>
      </c>
      <c r="B15" s="103"/>
      <c r="C15" s="104"/>
      <c r="D15" s="116">
        <f t="shared" si="1"/>
        <v>0</v>
      </c>
      <c r="E15" s="136"/>
      <c r="F15" s="136"/>
      <c r="G15" s="136"/>
      <c r="H15" s="137"/>
      <c r="I15" s="137"/>
      <c r="J15" s="137"/>
      <c r="K15" s="137"/>
      <c r="L15" s="137"/>
      <c r="M15" s="137"/>
      <c r="N15" s="137"/>
      <c r="O15" s="137"/>
      <c r="P15" s="138"/>
      <c r="Q15" s="138"/>
      <c r="R15" s="138"/>
      <c r="S15" s="139"/>
      <c r="T15" s="139"/>
      <c r="U15" s="139"/>
      <c r="V15" s="139"/>
      <c r="W15" s="139"/>
      <c r="X15" s="139"/>
      <c r="Y15" s="139"/>
      <c r="Z15" s="139"/>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99">
        <f t="shared" si="0"/>
        <v>0</v>
      </c>
      <c r="AZ15" s="138"/>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8"/>
      <c r="CK15" s="138"/>
      <c r="CL15" s="138"/>
      <c r="CM15" s="138"/>
      <c r="CN15" s="138"/>
      <c r="CO15" s="10">
        <f t="shared" si="2"/>
        <v>0</v>
      </c>
      <c r="CP15" s="11"/>
      <c r="CQ15" s="140"/>
      <c r="CR15" s="9"/>
      <c r="CS15" s="5"/>
      <c r="CT15" s="9"/>
      <c r="CU15" s="137"/>
      <c r="CV15" s="9"/>
      <c r="CW15" s="137"/>
      <c r="CX15" s="137"/>
      <c r="CY15" s="139"/>
      <c r="CZ15" s="11"/>
      <c r="DA15" s="11">
        <f t="shared" si="3"/>
        <v>0</v>
      </c>
      <c r="DB15" s="12"/>
      <c r="DC15" s="12">
        <f t="shared" si="4"/>
        <v>0</v>
      </c>
    </row>
    <row r="16" spans="1:107" x14ac:dyDescent="0.3">
      <c r="A16" s="102">
        <v>8</v>
      </c>
      <c r="B16" s="103"/>
      <c r="C16" s="108"/>
      <c r="D16" s="116">
        <f t="shared" si="1"/>
        <v>0</v>
      </c>
      <c r="E16" s="136"/>
      <c r="F16" s="136"/>
      <c r="G16" s="136"/>
      <c r="H16" s="137"/>
      <c r="I16" s="137"/>
      <c r="J16" s="137"/>
      <c r="K16" s="137"/>
      <c r="L16" s="137"/>
      <c r="M16" s="137"/>
      <c r="N16" s="137"/>
      <c r="O16" s="137"/>
      <c r="P16" s="138"/>
      <c r="Q16" s="138"/>
      <c r="R16" s="138"/>
      <c r="S16" s="139"/>
      <c r="T16" s="139"/>
      <c r="U16" s="139"/>
      <c r="V16" s="139"/>
      <c r="W16" s="139"/>
      <c r="X16" s="139"/>
      <c r="Y16" s="139"/>
      <c r="Z16" s="139"/>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99">
        <f t="shared" si="0"/>
        <v>0</v>
      </c>
      <c r="AZ16" s="138"/>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8"/>
      <c r="CK16" s="138"/>
      <c r="CL16" s="138"/>
      <c r="CM16" s="138"/>
      <c r="CN16" s="138"/>
      <c r="CO16" s="10">
        <f t="shared" si="2"/>
        <v>0</v>
      </c>
      <c r="CP16" s="11"/>
      <c r="CQ16" s="140"/>
      <c r="CR16" s="9"/>
      <c r="CS16" s="5"/>
      <c r="CT16" s="9"/>
      <c r="CU16" s="137"/>
      <c r="CV16" s="9"/>
      <c r="CW16" s="137"/>
      <c r="CX16" s="137"/>
      <c r="CY16" s="139"/>
      <c r="CZ16" s="11"/>
      <c r="DA16" s="11">
        <f t="shared" si="3"/>
        <v>0</v>
      </c>
      <c r="DB16" s="12"/>
      <c r="DC16" s="12">
        <f t="shared" si="4"/>
        <v>0</v>
      </c>
    </row>
    <row r="17" spans="1:107" x14ac:dyDescent="0.3">
      <c r="A17" s="102">
        <v>9</v>
      </c>
      <c r="B17" s="103"/>
      <c r="C17" s="104"/>
      <c r="D17" s="116">
        <f t="shared" si="1"/>
        <v>0</v>
      </c>
      <c r="E17" s="136"/>
      <c r="F17" s="136"/>
      <c r="G17" s="136"/>
      <c r="H17" s="137"/>
      <c r="I17" s="137"/>
      <c r="J17" s="137"/>
      <c r="K17" s="137"/>
      <c r="L17" s="137"/>
      <c r="M17" s="137"/>
      <c r="N17" s="137"/>
      <c r="O17" s="137"/>
      <c r="P17" s="138"/>
      <c r="Q17" s="138"/>
      <c r="R17" s="138"/>
      <c r="S17" s="139"/>
      <c r="T17" s="139"/>
      <c r="U17" s="139"/>
      <c r="V17" s="139"/>
      <c r="W17" s="139"/>
      <c r="X17" s="139"/>
      <c r="Y17" s="139"/>
      <c r="Z17" s="139"/>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99">
        <f t="shared" si="0"/>
        <v>0</v>
      </c>
      <c r="AZ17" s="138"/>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8"/>
      <c r="CK17" s="138"/>
      <c r="CL17" s="138"/>
      <c r="CM17" s="138"/>
      <c r="CN17" s="138"/>
      <c r="CO17" s="10">
        <f t="shared" si="2"/>
        <v>0</v>
      </c>
      <c r="CP17" s="11"/>
      <c r="CQ17" s="140"/>
      <c r="CR17" s="9"/>
      <c r="CS17" s="5"/>
      <c r="CT17" s="9"/>
      <c r="CU17" s="137"/>
      <c r="CV17" s="9"/>
      <c r="CW17" s="137"/>
      <c r="CX17" s="137"/>
      <c r="CY17" s="139"/>
      <c r="CZ17" s="11"/>
      <c r="DA17" s="11">
        <f t="shared" si="3"/>
        <v>0</v>
      </c>
      <c r="DB17" s="12"/>
      <c r="DC17" s="12">
        <f t="shared" si="4"/>
        <v>0</v>
      </c>
    </row>
    <row r="18" spans="1:107" x14ac:dyDescent="0.3">
      <c r="A18" s="102">
        <v>10</v>
      </c>
      <c r="B18" s="103"/>
      <c r="C18" s="108"/>
      <c r="D18" s="116">
        <f t="shared" si="1"/>
        <v>0</v>
      </c>
      <c r="E18" s="136"/>
      <c r="F18" s="136"/>
      <c r="G18" s="136"/>
      <c r="H18" s="137"/>
      <c r="I18" s="137"/>
      <c r="J18" s="137"/>
      <c r="K18" s="137"/>
      <c r="L18" s="137"/>
      <c r="M18" s="137"/>
      <c r="N18" s="137"/>
      <c r="O18" s="137"/>
      <c r="P18" s="138"/>
      <c r="Q18" s="138"/>
      <c r="R18" s="138"/>
      <c r="S18" s="139"/>
      <c r="T18" s="139"/>
      <c r="U18" s="139"/>
      <c r="V18" s="139"/>
      <c r="W18" s="139"/>
      <c r="X18" s="139"/>
      <c r="Y18" s="139"/>
      <c r="Z18" s="139"/>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99">
        <f t="shared" si="0"/>
        <v>0</v>
      </c>
      <c r="AZ18" s="138"/>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8"/>
      <c r="CK18" s="138"/>
      <c r="CL18" s="138"/>
      <c r="CM18" s="138"/>
      <c r="CN18" s="138"/>
      <c r="CO18" s="10">
        <f t="shared" si="2"/>
        <v>0</v>
      </c>
      <c r="CP18" s="11"/>
      <c r="CQ18" s="140"/>
      <c r="CR18" s="9"/>
      <c r="CS18" s="5"/>
      <c r="CT18" s="9"/>
      <c r="CU18" s="137"/>
      <c r="CV18" s="9"/>
      <c r="CW18" s="137"/>
      <c r="CX18" s="137"/>
      <c r="CY18" s="139"/>
      <c r="CZ18" s="11"/>
      <c r="DA18" s="11">
        <f t="shared" si="3"/>
        <v>0</v>
      </c>
      <c r="DB18" s="12"/>
      <c r="DC18" s="12">
        <f t="shared" si="4"/>
        <v>0</v>
      </c>
    </row>
    <row r="19" spans="1:107" x14ac:dyDescent="0.3">
      <c r="A19" s="102">
        <v>11</v>
      </c>
      <c r="B19" s="103"/>
      <c r="C19" s="108"/>
      <c r="D19" s="116">
        <f t="shared" si="1"/>
        <v>0</v>
      </c>
      <c r="E19" s="136"/>
      <c r="F19" s="136"/>
      <c r="G19" s="136"/>
      <c r="H19" s="137"/>
      <c r="I19" s="137"/>
      <c r="J19" s="137"/>
      <c r="K19" s="137"/>
      <c r="L19" s="137"/>
      <c r="M19" s="137"/>
      <c r="N19" s="137"/>
      <c r="O19" s="137"/>
      <c r="P19" s="138"/>
      <c r="Q19" s="138"/>
      <c r="R19" s="138"/>
      <c r="S19" s="139"/>
      <c r="T19" s="139"/>
      <c r="U19" s="139"/>
      <c r="V19" s="139"/>
      <c r="W19" s="139"/>
      <c r="X19" s="139"/>
      <c r="Y19" s="139"/>
      <c r="Z19" s="139"/>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99">
        <f t="shared" si="0"/>
        <v>0</v>
      </c>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8"/>
      <c r="CK19" s="138"/>
      <c r="CL19" s="138"/>
      <c r="CM19" s="138"/>
      <c r="CN19" s="138"/>
      <c r="CO19" s="10">
        <f t="shared" si="2"/>
        <v>0</v>
      </c>
      <c r="CP19" s="11"/>
      <c r="CQ19" s="140"/>
      <c r="CR19" s="9"/>
      <c r="CS19" s="5"/>
      <c r="CT19" s="9"/>
      <c r="CU19" s="137"/>
      <c r="CV19" s="9"/>
      <c r="CW19" s="137"/>
      <c r="CX19" s="137"/>
      <c r="CY19" s="139"/>
      <c r="CZ19" s="11"/>
      <c r="DA19" s="11">
        <f t="shared" si="3"/>
        <v>0</v>
      </c>
      <c r="DB19" s="12"/>
      <c r="DC19" s="12">
        <f t="shared" si="4"/>
        <v>0</v>
      </c>
    </row>
    <row r="20" spans="1:107" x14ac:dyDescent="0.3">
      <c r="A20" s="102">
        <v>12</v>
      </c>
      <c r="B20" s="103"/>
      <c r="C20" s="105"/>
      <c r="D20" s="116">
        <f t="shared" si="1"/>
        <v>0</v>
      </c>
      <c r="E20" s="136"/>
      <c r="F20" s="136"/>
      <c r="G20" s="136"/>
      <c r="H20" s="137"/>
      <c r="I20" s="137"/>
      <c r="J20" s="137"/>
      <c r="K20" s="137"/>
      <c r="L20" s="137"/>
      <c r="M20" s="137"/>
      <c r="N20" s="137"/>
      <c r="O20" s="137"/>
      <c r="P20" s="138"/>
      <c r="Q20" s="138"/>
      <c r="R20" s="138"/>
      <c r="S20" s="139"/>
      <c r="T20" s="139"/>
      <c r="U20" s="139"/>
      <c r="V20" s="139"/>
      <c r="W20" s="139"/>
      <c r="X20" s="139"/>
      <c r="Y20" s="139"/>
      <c r="Z20" s="139"/>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99">
        <f t="shared" si="0"/>
        <v>0</v>
      </c>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8"/>
      <c r="CK20" s="138"/>
      <c r="CL20" s="138"/>
      <c r="CM20" s="138"/>
      <c r="CN20" s="138"/>
      <c r="CO20" s="10">
        <f t="shared" si="2"/>
        <v>0</v>
      </c>
      <c r="CP20" s="11"/>
      <c r="CQ20" s="140"/>
      <c r="CR20" s="9"/>
      <c r="CS20" s="5"/>
      <c r="CT20" s="9"/>
      <c r="CU20" s="137"/>
      <c r="CV20" s="9"/>
      <c r="CW20" s="137"/>
      <c r="CX20" s="137"/>
      <c r="CY20" s="139"/>
      <c r="CZ20" s="11"/>
      <c r="DA20" s="11">
        <f t="shared" si="3"/>
        <v>0</v>
      </c>
      <c r="DB20" s="12"/>
      <c r="DC20" s="12">
        <f t="shared" si="4"/>
        <v>0</v>
      </c>
    </row>
    <row r="21" spans="1:107" x14ac:dyDescent="0.3">
      <c r="A21" s="102">
        <v>13</v>
      </c>
      <c r="B21" s="103"/>
      <c r="C21" s="105"/>
      <c r="D21" s="116">
        <f t="shared" si="1"/>
        <v>0</v>
      </c>
      <c r="E21" s="136"/>
      <c r="F21" s="136"/>
      <c r="G21" s="136"/>
      <c r="H21" s="137"/>
      <c r="I21" s="137"/>
      <c r="J21" s="137"/>
      <c r="K21" s="137"/>
      <c r="L21" s="137"/>
      <c r="M21" s="137"/>
      <c r="N21" s="137"/>
      <c r="O21" s="137"/>
      <c r="P21" s="138"/>
      <c r="Q21" s="138"/>
      <c r="R21" s="138"/>
      <c r="S21" s="139"/>
      <c r="T21" s="139"/>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99">
        <f t="shared" si="0"/>
        <v>0</v>
      </c>
      <c r="AZ21" s="138"/>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8"/>
      <c r="CK21" s="138"/>
      <c r="CL21" s="138"/>
      <c r="CM21" s="138"/>
      <c r="CN21" s="138"/>
      <c r="CO21" s="10">
        <f t="shared" si="2"/>
        <v>0</v>
      </c>
      <c r="CP21" s="11"/>
      <c r="CQ21" s="140"/>
      <c r="CR21" s="9"/>
      <c r="CS21" s="5"/>
      <c r="CT21" s="9"/>
      <c r="CU21" s="137"/>
      <c r="CV21" s="9"/>
      <c r="CW21" s="137"/>
      <c r="CX21" s="137"/>
      <c r="CY21" s="139"/>
      <c r="CZ21" s="11"/>
      <c r="DA21" s="11">
        <f t="shared" si="3"/>
        <v>0</v>
      </c>
      <c r="DB21" s="12"/>
      <c r="DC21" s="12">
        <f t="shared" si="4"/>
        <v>0</v>
      </c>
    </row>
    <row r="22" spans="1:107" x14ac:dyDescent="0.3">
      <c r="A22" s="102">
        <v>14</v>
      </c>
      <c r="B22" s="103"/>
      <c r="C22" s="105"/>
      <c r="D22" s="116">
        <f t="shared" si="1"/>
        <v>0</v>
      </c>
      <c r="E22" s="136"/>
      <c r="F22" s="136"/>
      <c r="G22" s="136"/>
      <c r="H22" s="137"/>
      <c r="I22" s="137"/>
      <c r="J22" s="137"/>
      <c r="K22" s="137"/>
      <c r="L22" s="137"/>
      <c r="M22" s="137"/>
      <c r="N22" s="137"/>
      <c r="O22" s="137"/>
      <c r="P22" s="138"/>
      <c r="Q22" s="138"/>
      <c r="R22" s="138"/>
      <c r="S22" s="139"/>
      <c r="T22" s="139"/>
      <c r="U22" s="139"/>
      <c r="V22" s="139"/>
      <c r="W22" s="139"/>
      <c r="X22" s="139"/>
      <c r="Y22" s="139"/>
      <c r="Z22" s="139"/>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99">
        <f t="shared" si="0"/>
        <v>0</v>
      </c>
      <c r="AZ22" s="138"/>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8"/>
      <c r="CK22" s="138"/>
      <c r="CL22" s="138"/>
      <c r="CM22" s="138"/>
      <c r="CN22" s="138"/>
      <c r="CO22" s="10">
        <f t="shared" si="2"/>
        <v>0</v>
      </c>
      <c r="CP22" s="11"/>
      <c r="CQ22" s="140"/>
      <c r="CR22" s="9"/>
      <c r="CS22" s="5"/>
      <c r="CT22" s="9"/>
      <c r="CU22" s="137"/>
      <c r="CV22" s="9"/>
      <c r="CW22" s="137"/>
      <c r="CX22" s="137"/>
      <c r="CY22" s="139"/>
      <c r="CZ22" s="11"/>
      <c r="DA22" s="11">
        <f t="shared" si="3"/>
        <v>0</v>
      </c>
      <c r="DB22" s="12"/>
      <c r="DC22" s="12">
        <f t="shared" si="4"/>
        <v>0</v>
      </c>
    </row>
    <row r="23" spans="1:107" x14ac:dyDescent="0.3">
      <c r="A23" s="102">
        <v>15</v>
      </c>
      <c r="B23" s="103"/>
      <c r="C23" s="105"/>
      <c r="D23" s="116">
        <f t="shared" si="1"/>
        <v>0</v>
      </c>
      <c r="E23" s="136"/>
      <c r="F23" s="136"/>
      <c r="G23" s="136"/>
      <c r="H23" s="137"/>
      <c r="I23" s="137"/>
      <c r="J23" s="137"/>
      <c r="K23" s="137"/>
      <c r="L23" s="137"/>
      <c r="M23" s="137"/>
      <c r="N23" s="137"/>
      <c r="O23" s="137"/>
      <c r="P23" s="138"/>
      <c r="Q23" s="138"/>
      <c r="R23" s="138"/>
      <c r="S23" s="139"/>
      <c r="T23" s="139"/>
      <c r="U23" s="139"/>
      <c r="V23" s="139"/>
      <c r="W23" s="139"/>
      <c r="X23" s="139"/>
      <c r="Y23" s="139"/>
      <c r="Z23" s="139"/>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99">
        <f t="shared" si="0"/>
        <v>0</v>
      </c>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8"/>
      <c r="CK23" s="138"/>
      <c r="CL23" s="138"/>
      <c r="CM23" s="138"/>
      <c r="CN23" s="138"/>
      <c r="CO23" s="10">
        <f t="shared" si="2"/>
        <v>0</v>
      </c>
      <c r="CP23" s="11"/>
      <c r="CQ23" s="140"/>
      <c r="CR23" s="9"/>
      <c r="CS23" s="5"/>
      <c r="CT23" s="9"/>
      <c r="CU23" s="137"/>
      <c r="CV23" s="9"/>
      <c r="CW23" s="137"/>
      <c r="CX23" s="137"/>
      <c r="CY23" s="139"/>
      <c r="CZ23" s="11"/>
      <c r="DA23" s="11">
        <f t="shared" si="3"/>
        <v>0</v>
      </c>
      <c r="DB23" s="12"/>
      <c r="DC23" s="12">
        <f t="shared" si="4"/>
        <v>0</v>
      </c>
    </row>
    <row r="24" spans="1:107" x14ac:dyDescent="0.3">
      <c r="A24" s="102">
        <v>16</v>
      </c>
      <c r="B24" s="103"/>
      <c r="C24" s="105"/>
      <c r="D24" s="116">
        <f t="shared" si="1"/>
        <v>0</v>
      </c>
      <c r="E24" s="136"/>
      <c r="F24" s="136"/>
      <c r="G24" s="136"/>
      <c r="H24" s="137"/>
      <c r="I24" s="137"/>
      <c r="J24" s="137"/>
      <c r="K24" s="137"/>
      <c r="L24" s="137"/>
      <c r="M24" s="137"/>
      <c r="N24" s="137"/>
      <c r="O24" s="137"/>
      <c r="P24" s="138"/>
      <c r="Q24" s="138"/>
      <c r="R24" s="138"/>
      <c r="S24" s="139"/>
      <c r="T24" s="139"/>
      <c r="U24" s="139"/>
      <c r="V24" s="139"/>
      <c r="W24" s="139"/>
      <c r="X24" s="139"/>
      <c r="Y24" s="139"/>
      <c r="Z24" s="139"/>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99">
        <f t="shared" si="0"/>
        <v>0</v>
      </c>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8"/>
      <c r="CK24" s="138"/>
      <c r="CL24" s="138"/>
      <c r="CM24" s="138"/>
      <c r="CN24" s="138"/>
      <c r="CO24" s="10">
        <f t="shared" si="2"/>
        <v>0</v>
      </c>
      <c r="CP24" s="11"/>
      <c r="CQ24" s="140"/>
      <c r="CR24" s="9"/>
      <c r="CS24" s="5"/>
      <c r="CT24" s="9"/>
      <c r="CU24" s="137"/>
      <c r="CV24" s="9"/>
      <c r="CW24" s="137"/>
      <c r="CX24" s="137"/>
      <c r="CY24" s="139"/>
      <c r="CZ24" s="11"/>
      <c r="DA24" s="11">
        <f t="shared" si="3"/>
        <v>0</v>
      </c>
      <c r="DB24" s="12"/>
      <c r="DC24" s="12">
        <f t="shared" si="4"/>
        <v>0</v>
      </c>
    </row>
    <row r="25" spans="1:107" x14ac:dyDescent="0.3">
      <c r="A25" s="102">
        <v>17</v>
      </c>
      <c r="B25" s="103"/>
      <c r="C25" s="105"/>
      <c r="D25" s="116">
        <f t="shared" si="1"/>
        <v>0</v>
      </c>
      <c r="E25" s="136"/>
      <c r="F25" s="136"/>
      <c r="G25" s="136"/>
      <c r="H25" s="137"/>
      <c r="I25" s="137"/>
      <c r="J25" s="137"/>
      <c r="K25" s="137"/>
      <c r="L25" s="137"/>
      <c r="M25" s="137"/>
      <c r="N25" s="137"/>
      <c r="O25" s="137"/>
      <c r="P25" s="138"/>
      <c r="Q25" s="138"/>
      <c r="R25" s="138"/>
      <c r="S25" s="139"/>
      <c r="T25" s="139"/>
      <c r="U25" s="139"/>
      <c r="V25" s="139"/>
      <c r="W25" s="139"/>
      <c r="X25" s="139"/>
      <c r="Y25" s="139"/>
      <c r="Z25" s="139"/>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99">
        <f t="shared" si="0"/>
        <v>0</v>
      </c>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8"/>
      <c r="CK25" s="138"/>
      <c r="CL25" s="138"/>
      <c r="CM25" s="138"/>
      <c r="CN25" s="138"/>
      <c r="CO25" s="10">
        <f t="shared" si="2"/>
        <v>0</v>
      </c>
      <c r="CP25" s="11"/>
      <c r="CQ25" s="140"/>
      <c r="CR25" s="9"/>
      <c r="CS25" s="5"/>
      <c r="CT25" s="9"/>
      <c r="CU25" s="137"/>
      <c r="CV25" s="9"/>
      <c r="CW25" s="137"/>
      <c r="CX25" s="137"/>
      <c r="CY25" s="139"/>
      <c r="CZ25" s="11"/>
      <c r="DA25" s="11">
        <f t="shared" si="3"/>
        <v>0</v>
      </c>
      <c r="DB25" s="12"/>
      <c r="DC25" s="12">
        <f t="shared" si="4"/>
        <v>0</v>
      </c>
    </row>
    <row r="26" spans="1:107" x14ac:dyDescent="0.3">
      <c r="A26" s="102">
        <v>18</v>
      </c>
      <c r="B26" s="103"/>
      <c r="C26" s="105"/>
      <c r="D26" s="116">
        <f t="shared" si="1"/>
        <v>0</v>
      </c>
      <c r="E26" s="136"/>
      <c r="F26" s="136"/>
      <c r="G26" s="136"/>
      <c r="H26" s="137"/>
      <c r="I26" s="137"/>
      <c r="J26" s="137"/>
      <c r="K26" s="137"/>
      <c r="L26" s="137"/>
      <c r="M26" s="137"/>
      <c r="N26" s="137"/>
      <c r="O26" s="137"/>
      <c r="P26" s="138"/>
      <c r="Q26" s="138"/>
      <c r="R26" s="138"/>
      <c r="S26" s="139"/>
      <c r="T26" s="139"/>
      <c r="U26" s="139"/>
      <c r="V26" s="139"/>
      <c r="W26" s="139"/>
      <c r="X26" s="139"/>
      <c r="Y26" s="139"/>
      <c r="Z26" s="139"/>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99">
        <f t="shared" si="0"/>
        <v>0</v>
      </c>
      <c r="AZ26" s="138"/>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9"/>
      <c r="CH26" s="139"/>
      <c r="CI26" s="139"/>
      <c r="CJ26" s="138"/>
      <c r="CK26" s="138"/>
      <c r="CL26" s="138"/>
      <c r="CM26" s="138"/>
      <c r="CN26" s="138"/>
      <c r="CO26" s="10">
        <f t="shared" si="2"/>
        <v>0</v>
      </c>
      <c r="CP26" s="11"/>
      <c r="CQ26" s="140"/>
      <c r="CR26" s="9"/>
      <c r="CS26" s="5"/>
      <c r="CT26" s="9"/>
      <c r="CU26" s="137"/>
      <c r="CV26" s="9"/>
      <c r="CW26" s="137"/>
      <c r="CX26" s="137"/>
      <c r="CY26" s="139"/>
      <c r="CZ26" s="11"/>
      <c r="DA26" s="11">
        <f t="shared" si="3"/>
        <v>0</v>
      </c>
      <c r="DB26" s="12"/>
      <c r="DC26" s="12">
        <f t="shared" si="4"/>
        <v>0</v>
      </c>
    </row>
    <row r="27" spans="1:107" x14ac:dyDescent="0.3">
      <c r="A27" s="102">
        <v>19</v>
      </c>
      <c r="B27" s="103"/>
      <c r="C27" s="104"/>
      <c r="D27" s="116">
        <f t="shared" si="1"/>
        <v>0</v>
      </c>
      <c r="E27" s="136"/>
      <c r="F27" s="136"/>
      <c r="G27" s="136"/>
      <c r="H27" s="137"/>
      <c r="I27" s="137"/>
      <c r="J27" s="137"/>
      <c r="K27" s="137"/>
      <c r="L27" s="137"/>
      <c r="M27" s="137"/>
      <c r="N27" s="137"/>
      <c r="O27" s="137"/>
      <c r="P27" s="138"/>
      <c r="Q27" s="138"/>
      <c r="R27" s="138"/>
      <c r="S27" s="139"/>
      <c r="T27" s="139"/>
      <c r="U27" s="139"/>
      <c r="V27" s="139"/>
      <c r="W27" s="139"/>
      <c r="X27" s="139"/>
      <c r="Y27" s="139"/>
      <c r="Z27" s="139"/>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99">
        <f t="shared" si="0"/>
        <v>0</v>
      </c>
      <c r="AZ27" s="138"/>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8"/>
      <c r="CK27" s="138"/>
      <c r="CL27" s="138"/>
      <c r="CM27" s="138"/>
      <c r="CN27" s="138"/>
      <c r="CO27" s="10">
        <f t="shared" si="2"/>
        <v>0</v>
      </c>
      <c r="CP27" s="11"/>
      <c r="CQ27" s="140"/>
      <c r="CR27" s="9"/>
      <c r="CS27" s="5"/>
      <c r="CT27" s="9"/>
      <c r="CU27" s="137"/>
      <c r="CV27" s="9"/>
      <c r="CW27" s="137"/>
      <c r="CX27" s="137"/>
      <c r="CY27" s="139"/>
      <c r="CZ27" s="11"/>
      <c r="DA27" s="11">
        <f t="shared" si="3"/>
        <v>0</v>
      </c>
      <c r="DB27" s="12"/>
      <c r="DC27" s="12">
        <f t="shared" si="4"/>
        <v>0</v>
      </c>
    </row>
    <row r="28" spans="1:107" x14ac:dyDescent="0.3">
      <c r="A28" s="102">
        <v>25</v>
      </c>
      <c r="B28" s="103"/>
      <c r="C28" s="170"/>
      <c r="D28" s="116">
        <f t="shared" si="1"/>
        <v>0</v>
      </c>
      <c r="E28" s="136"/>
      <c r="F28" s="136"/>
      <c r="G28" s="136"/>
      <c r="H28" s="137"/>
      <c r="I28" s="137"/>
      <c r="J28" s="137"/>
      <c r="K28" s="137"/>
      <c r="L28" s="137"/>
      <c r="M28" s="137"/>
      <c r="N28" s="137"/>
      <c r="O28" s="137"/>
      <c r="P28" s="138"/>
      <c r="Q28" s="138"/>
      <c r="R28" s="138"/>
      <c r="S28" s="139"/>
      <c r="T28" s="139"/>
      <c r="U28" s="139"/>
      <c r="V28" s="139"/>
      <c r="W28" s="139"/>
      <c r="X28" s="139"/>
      <c r="Y28" s="139"/>
      <c r="Z28" s="139"/>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99">
        <f t="shared" si="0"/>
        <v>0</v>
      </c>
      <c r="AZ28" s="138"/>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9"/>
      <c r="CH28" s="139"/>
      <c r="CI28" s="139"/>
      <c r="CJ28" s="138"/>
      <c r="CK28" s="138"/>
      <c r="CL28" s="138"/>
      <c r="CM28" s="138"/>
      <c r="CN28" s="138"/>
      <c r="CO28" s="10">
        <f t="shared" si="2"/>
        <v>0</v>
      </c>
      <c r="CP28" s="11"/>
      <c r="CQ28" s="140"/>
      <c r="CR28" s="9"/>
      <c r="CS28" s="5"/>
      <c r="CT28" s="9"/>
      <c r="CU28" s="137"/>
      <c r="CV28" s="9"/>
      <c r="CW28" s="137"/>
      <c r="CX28" s="137"/>
      <c r="CY28" s="139"/>
      <c r="CZ28" s="11"/>
      <c r="DA28" s="11">
        <f t="shared" si="3"/>
        <v>0</v>
      </c>
      <c r="DB28" s="12"/>
      <c r="DC28" s="12">
        <f t="shared" si="4"/>
        <v>0</v>
      </c>
    </row>
    <row r="29" spans="1:107" x14ac:dyDescent="0.3">
      <c r="A29" s="102">
        <v>26</v>
      </c>
      <c r="B29" s="103"/>
      <c r="C29" s="105"/>
      <c r="D29" s="116">
        <f t="shared" si="1"/>
        <v>0</v>
      </c>
      <c r="E29" s="136"/>
      <c r="F29" s="136"/>
      <c r="G29" s="136"/>
      <c r="H29" s="137"/>
      <c r="I29" s="137"/>
      <c r="J29" s="137"/>
      <c r="K29" s="137"/>
      <c r="L29" s="137"/>
      <c r="M29" s="137"/>
      <c r="N29" s="137"/>
      <c r="O29" s="137"/>
      <c r="P29" s="138"/>
      <c r="Q29" s="138"/>
      <c r="R29" s="138"/>
      <c r="S29" s="139"/>
      <c r="T29" s="139"/>
      <c r="U29" s="139"/>
      <c r="V29" s="139"/>
      <c r="W29" s="139"/>
      <c r="X29" s="139"/>
      <c r="Y29" s="139"/>
      <c r="Z29" s="139"/>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99">
        <f t="shared" si="0"/>
        <v>0</v>
      </c>
      <c r="AZ29" s="138"/>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9"/>
      <c r="CH29" s="139"/>
      <c r="CI29" s="139"/>
      <c r="CJ29" s="138"/>
      <c r="CK29" s="138"/>
      <c r="CL29" s="138"/>
      <c r="CM29" s="138"/>
      <c r="CN29" s="138"/>
      <c r="CO29" s="10">
        <f t="shared" si="2"/>
        <v>0</v>
      </c>
      <c r="CP29" s="11"/>
      <c r="CQ29" s="140"/>
      <c r="CR29" s="9"/>
      <c r="CS29" s="5"/>
      <c r="CT29" s="9"/>
      <c r="CU29" s="137"/>
      <c r="CV29" s="9"/>
      <c r="CW29" s="137"/>
      <c r="CX29" s="137"/>
      <c r="CY29" s="139"/>
      <c r="CZ29" s="11"/>
      <c r="DA29" s="11">
        <f t="shared" si="3"/>
        <v>0</v>
      </c>
      <c r="DB29" s="12"/>
      <c r="DC29" s="12">
        <f t="shared" si="4"/>
        <v>0</v>
      </c>
    </row>
    <row r="30" spans="1:107" x14ac:dyDescent="0.3">
      <c r="A30" s="102">
        <v>27</v>
      </c>
      <c r="B30" s="103"/>
      <c r="C30" s="105"/>
      <c r="D30" s="116">
        <f t="shared" si="1"/>
        <v>0</v>
      </c>
      <c r="E30" s="136"/>
      <c r="F30" s="136"/>
      <c r="G30" s="136"/>
      <c r="H30" s="137"/>
      <c r="I30" s="137"/>
      <c r="J30" s="137"/>
      <c r="K30" s="137"/>
      <c r="L30" s="137"/>
      <c r="M30" s="137"/>
      <c r="N30" s="137"/>
      <c r="O30" s="137"/>
      <c r="P30" s="138"/>
      <c r="Q30" s="138"/>
      <c r="R30" s="138"/>
      <c r="S30" s="139"/>
      <c r="T30" s="139"/>
      <c r="U30" s="139"/>
      <c r="V30" s="139"/>
      <c r="W30" s="139"/>
      <c r="X30" s="139"/>
      <c r="Y30" s="139"/>
      <c r="Z30" s="139"/>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99">
        <f t="shared" si="0"/>
        <v>0</v>
      </c>
      <c r="AZ30" s="138"/>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9"/>
      <c r="CH30" s="139"/>
      <c r="CI30" s="139"/>
      <c r="CJ30" s="138"/>
      <c r="CK30" s="138"/>
      <c r="CL30" s="138"/>
      <c r="CM30" s="138"/>
      <c r="CN30" s="138"/>
      <c r="CO30" s="10">
        <f t="shared" si="2"/>
        <v>0</v>
      </c>
      <c r="CP30" s="11"/>
      <c r="CQ30" s="140"/>
      <c r="CR30" s="9"/>
      <c r="CS30" s="5"/>
      <c r="CT30" s="9"/>
      <c r="CU30" s="137"/>
      <c r="CV30" s="9"/>
      <c r="CW30" s="137"/>
      <c r="CX30" s="137"/>
      <c r="CY30" s="139"/>
      <c r="CZ30" s="11"/>
      <c r="DA30" s="11">
        <f t="shared" si="3"/>
        <v>0</v>
      </c>
      <c r="DB30" s="12"/>
      <c r="DC30" s="12">
        <f t="shared" si="4"/>
        <v>0</v>
      </c>
    </row>
    <row r="31" spans="1:107" x14ac:dyDescent="0.3">
      <c r="A31" s="109">
        <v>28</v>
      </c>
      <c r="B31" s="110"/>
      <c r="C31" s="111"/>
      <c r="D31" s="116">
        <f t="shared" si="1"/>
        <v>0</v>
      </c>
      <c r="E31" s="136"/>
      <c r="F31" s="136"/>
      <c r="G31" s="136"/>
      <c r="H31" s="137"/>
      <c r="I31" s="137"/>
      <c r="J31" s="137"/>
      <c r="K31" s="137"/>
      <c r="L31" s="137"/>
      <c r="M31" s="137"/>
      <c r="N31" s="137"/>
      <c r="O31" s="137"/>
      <c r="P31" s="138"/>
      <c r="Q31" s="138"/>
      <c r="R31" s="138"/>
      <c r="S31" s="139"/>
      <c r="T31" s="139"/>
      <c r="U31" s="139"/>
      <c r="V31" s="139"/>
      <c r="W31" s="139"/>
      <c r="X31" s="139"/>
      <c r="Y31" s="139"/>
      <c r="Z31" s="139"/>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99">
        <f t="shared" si="0"/>
        <v>0</v>
      </c>
      <c r="AZ31" s="138"/>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9"/>
      <c r="CH31" s="139"/>
      <c r="CI31" s="139"/>
      <c r="CJ31" s="138"/>
      <c r="CK31" s="138"/>
      <c r="CL31" s="138"/>
      <c r="CM31" s="138"/>
      <c r="CN31" s="138"/>
      <c r="CO31" s="10">
        <f t="shared" si="2"/>
        <v>0</v>
      </c>
      <c r="CP31" s="11"/>
      <c r="CQ31" s="140"/>
      <c r="CR31" s="9"/>
      <c r="CS31" s="5"/>
      <c r="CT31" s="9"/>
      <c r="CU31" s="137"/>
      <c r="CV31" s="9"/>
      <c r="CW31" s="137"/>
      <c r="CX31" s="137"/>
      <c r="CY31" s="139"/>
      <c r="CZ31" s="11"/>
      <c r="DA31" s="11">
        <f t="shared" si="3"/>
        <v>0</v>
      </c>
      <c r="DB31" s="12"/>
      <c r="DC31" s="12">
        <f t="shared" si="4"/>
        <v>0</v>
      </c>
    </row>
    <row r="32" spans="1:107" x14ac:dyDescent="0.3">
      <c r="A32" s="102">
        <v>29</v>
      </c>
      <c r="B32" s="103"/>
      <c r="C32" s="105"/>
      <c r="D32" s="116">
        <f t="shared" si="1"/>
        <v>0</v>
      </c>
      <c r="E32" s="136"/>
      <c r="F32" s="136"/>
      <c r="G32" s="136"/>
      <c r="H32" s="137"/>
      <c r="I32" s="137"/>
      <c r="J32" s="137"/>
      <c r="K32" s="137"/>
      <c r="L32" s="137"/>
      <c r="M32" s="137"/>
      <c r="N32" s="137"/>
      <c r="O32" s="137"/>
      <c r="P32" s="138"/>
      <c r="Q32" s="138"/>
      <c r="R32" s="138"/>
      <c r="S32" s="139"/>
      <c r="T32" s="139"/>
      <c r="U32" s="139"/>
      <c r="V32" s="139"/>
      <c r="W32" s="139"/>
      <c r="X32" s="139"/>
      <c r="Y32" s="139"/>
      <c r="Z32" s="139"/>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99">
        <f t="shared" si="0"/>
        <v>0</v>
      </c>
      <c r="AZ32" s="138"/>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9"/>
      <c r="CH32" s="139"/>
      <c r="CI32" s="139"/>
      <c r="CJ32" s="138"/>
      <c r="CK32" s="138"/>
      <c r="CL32" s="138"/>
      <c r="CM32" s="138"/>
      <c r="CN32" s="138"/>
      <c r="CO32" s="10">
        <f t="shared" si="2"/>
        <v>0</v>
      </c>
      <c r="CP32" s="11"/>
      <c r="CQ32" s="140"/>
      <c r="CR32" s="9"/>
      <c r="CS32" s="5"/>
      <c r="CT32" s="9"/>
      <c r="CU32" s="137"/>
      <c r="CV32" s="9"/>
      <c r="CW32" s="137"/>
      <c r="CX32" s="137"/>
      <c r="CY32" s="139"/>
      <c r="CZ32" s="11"/>
      <c r="DA32" s="11">
        <f t="shared" si="3"/>
        <v>0</v>
      </c>
      <c r="DB32" s="12"/>
      <c r="DC32" s="12">
        <f t="shared" si="4"/>
        <v>0</v>
      </c>
    </row>
    <row r="33" spans="1:107" x14ac:dyDescent="0.3">
      <c r="A33" s="102">
        <v>30</v>
      </c>
      <c r="B33" s="103"/>
      <c r="C33" s="105"/>
      <c r="D33" s="116">
        <f t="shared" si="1"/>
        <v>0</v>
      </c>
      <c r="E33" s="136"/>
      <c r="F33" s="136"/>
      <c r="G33" s="136"/>
      <c r="H33" s="137"/>
      <c r="I33" s="137"/>
      <c r="J33" s="137"/>
      <c r="K33" s="137"/>
      <c r="L33" s="137"/>
      <c r="M33" s="137"/>
      <c r="N33" s="137"/>
      <c r="O33" s="137"/>
      <c r="P33" s="138"/>
      <c r="Q33" s="138"/>
      <c r="R33" s="138"/>
      <c r="S33" s="139"/>
      <c r="T33" s="139"/>
      <c r="U33" s="139"/>
      <c r="V33" s="139"/>
      <c r="W33" s="139"/>
      <c r="X33" s="139"/>
      <c r="Y33" s="139"/>
      <c r="Z33" s="139"/>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99">
        <f t="shared" si="0"/>
        <v>0</v>
      </c>
      <c r="AZ33" s="138"/>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9"/>
      <c r="CH33" s="139"/>
      <c r="CI33" s="139"/>
      <c r="CJ33" s="138"/>
      <c r="CK33" s="138"/>
      <c r="CL33" s="138"/>
      <c r="CM33" s="138"/>
      <c r="CN33" s="138"/>
      <c r="CO33" s="10">
        <f t="shared" si="2"/>
        <v>0</v>
      </c>
      <c r="CP33" s="11"/>
      <c r="CQ33" s="140"/>
      <c r="CR33" s="9"/>
      <c r="CS33" s="5"/>
      <c r="CT33" s="9"/>
      <c r="CU33" s="137"/>
      <c r="CV33" s="9"/>
      <c r="CW33" s="137"/>
      <c r="CX33" s="137"/>
      <c r="CY33" s="139"/>
      <c r="CZ33" s="11"/>
      <c r="DA33" s="11">
        <f t="shared" si="3"/>
        <v>0</v>
      </c>
      <c r="DB33" s="12"/>
      <c r="DC33" s="12">
        <f t="shared" si="4"/>
        <v>0</v>
      </c>
    </row>
    <row r="34" spans="1:107" x14ac:dyDescent="0.3">
      <c r="A34" s="102">
        <v>31</v>
      </c>
      <c r="B34" s="103"/>
      <c r="C34" s="105"/>
      <c r="D34" s="116">
        <f t="shared" si="1"/>
        <v>0</v>
      </c>
      <c r="E34" s="136"/>
      <c r="F34" s="136"/>
      <c r="G34" s="136"/>
      <c r="H34" s="137"/>
      <c r="I34" s="137"/>
      <c r="J34" s="137"/>
      <c r="K34" s="137"/>
      <c r="L34" s="137"/>
      <c r="M34" s="137"/>
      <c r="N34" s="137"/>
      <c r="O34" s="137"/>
      <c r="P34" s="138"/>
      <c r="Q34" s="138"/>
      <c r="R34" s="138"/>
      <c r="S34" s="139"/>
      <c r="T34" s="139"/>
      <c r="U34" s="139"/>
      <c r="V34" s="139"/>
      <c r="W34" s="139"/>
      <c r="X34" s="139"/>
      <c r="Y34" s="139"/>
      <c r="Z34" s="139"/>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99">
        <f t="shared" si="0"/>
        <v>0</v>
      </c>
      <c r="AZ34" s="138"/>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9"/>
      <c r="CH34" s="139"/>
      <c r="CI34" s="139"/>
      <c r="CJ34" s="138"/>
      <c r="CK34" s="138"/>
      <c r="CL34" s="138"/>
      <c r="CM34" s="138"/>
      <c r="CN34" s="138"/>
      <c r="CO34" s="10">
        <f t="shared" si="2"/>
        <v>0</v>
      </c>
      <c r="CP34" s="11"/>
      <c r="CQ34" s="140"/>
      <c r="CR34" s="9"/>
      <c r="CS34" s="5"/>
      <c r="CT34" s="9"/>
      <c r="CU34" s="137"/>
      <c r="CV34" s="9"/>
      <c r="CW34" s="137"/>
      <c r="CX34" s="137"/>
      <c r="CY34" s="139"/>
      <c r="CZ34" s="11"/>
      <c r="DA34" s="11">
        <f t="shared" si="3"/>
        <v>0</v>
      </c>
      <c r="DB34" s="12"/>
      <c r="DC34" s="12">
        <f t="shared" si="4"/>
        <v>0</v>
      </c>
    </row>
    <row r="35" spans="1:107" x14ac:dyDescent="0.3">
      <c r="A35" s="102">
        <v>32</v>
      </c>
      <c r="B35" s="103"/>
      <c r="C35" s="108"/>
      <c r="D35" s="116">
        <f t="shared" si="1"/>
        <v>0</v>
      </c>
      <c r="E35" s="136"/>
      <c r="F35" s="136"/>
      <c r="G35" s="136"/>
      <c r="H35" s="137"/>
      <c r="I35" s="137"/>
      <c r="J35" s="137"/>
      <c r="K35" s="137"/>
      <c r="L35" s="137"/>
      <c r="M35" s="137"/>
      <c r="N35" s="137"/>
      <c r="O35" s="137"/>
      <c r="P35" s="138"/>
      <c r="Q35" s="138"/>
      <c r="R35" s="138"/>
      <c r="S35" s="139"/>
      <c r="T35" s="139"/>
      <c r="U35" s="139"/>
      <c r="V35" s="139"/>
      <c r="W35" s="139"/>
      <c r="X35" s="139"/>
      <c r="Y35" s="139"/>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99">
        <f t="shared" si="0"/>
        <v>0</v>
      </c>
      <c r="AZ35" s="138"/>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9"/>
      <c r="CH35" s="139"/>
      <c r="CI35" s="139"/>
      <c r="CJ35" s="138"/>
      <c r="CK35" s="138"/>
      <c r="CL35" s="138"/>
      <c r="CM35" s="138"/>
      <c r="CN35" s="138"/>
      <c r="CO35" s="10">
        <f t="shared" si="2"/>
        <v>0</v>
      </c>
      <c r="CP35" s="11"/>
      <c r="CQ35" s="140"/>
      <c r="CR35" s="9"/>
      <c r="CS35" s="5"/>
      <c r="CT35" s="9"/>
      <c r="CU35" s="137"/>
      <c r="CV35" s="9"/>
      <c r="CW35" s="137"/>
      <c r="CX35" s="137"/>
      <c r="CY35" s="139"/>
      <c r="CZ35" s="11"/>
      <c r="DA35" s="11">
        <f t="shared" si="3"/>
        <v>0</v>
      </c>
      <c r="DB35" s="12"/>
      <c r="DC35" s="12">
        <f t="shared" si="4"/>
        <v>0</v>
      </c>
    </row>
    <row r="36" spans="1:107" x14ac:dyDescent="0.3">
      <c r="A36" s="102">
        <v>33</v>
      </c>
      <c r="B36" s="103"/>
      <c r="C36" s="105"/>
      <c r="D36" s="116">
        <f t="shared" si="1"/>
        <v>0</v>
      </c>
      <c r="E36" s="136"/>
      <c r="F36" s="136"/>
      <c r="G36" s="136"/>
      <c r="H36" s="137"/>
      <c r="I36" s="137"/>
      <c r="J36" s="137"/>
      <c r="K36" s="137"/>
      <c r="L36" s="137"/>
      <c r="M36" s="137"/>
      <c r="N36" s="137"/>
      <c r="O36" s="137"/>
      <c r="P36" s="138"/>
      <c r="Q36" s="138"/>
      <c r="R36" s="138"/>
      <c r="S36" s="139"/>
      <c r="T36" s="139"/>
      <c r="U36" s="139"/>
      <c r="V36" s="139"/>
      <c r="W36" s="139"/>
      <c r="X36" s="139"/>
      <c r="Y36" s="139"/>
      <c r="Z36" s="139"/>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99">
        <f t="shared" si="0"/>
        <v>0</v>
      </c>
      <c r="AZ36" s="138"/>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9"/>
      <c r="CH36" s="139"/>
      <c r="CI36" s="139"/>
      <c r="CJ36" s="138"/>
      <c r="CK36" s="138"/>
      <c r="CL36" s="138"/>
      <c r="CM36" s="138"/>
      <c r="CN36" s="138"/>
      <c r="CO36" s="10">
        <f t="shared" si="2"/>
        <v>0</v>
      </c>
      <c r="CP36" s="11"/>
      <c r="CQ36" s="140"/>
      <c r="CR36" s="9"/>
      <c r="CS36" s="5"/>
      <c r="CT36" s="9"/>
      <c r="CU36" s="137"/>
      <c r="CV36" s="9"/>
      <c r="CW36" s="137"/>
      <c r="CX36" s="137"/>
      <c r="CY36" s="139"/>
      <c r="CZ36" s="11"/>
      <c r="DA36" s="11">
        <f t="shared" si="3"/>
        <v>0</v>
      </c>
      <c r="DB36" s="12"/>
      <c r="DC36" s="12">
        <f t="shared" si="4"/>
        <v>0</v>
      </c>
    </row>
    <row r="37" spans="1:107" x14ac:dyDescent="0.3">
      <c r="A37" s="102">
        <v>34</v>
      </c>
      <c r="B37" s="103"/>
      <c r="C37" s="112"/>
      <c r="D37" s="116">
        <f t="shared" si="1"/>
        <v>0</v>
      </c>
      <c r="E37" s="136"/>
      <c r="F37" s="136"/>
      <c r="G37" s="136"/>
      <c r="H37" s="137"/>
      <c r="I37" s="137"/>
      <c r="J37" s="137"/>
      <c r="K37" s="137"/>
      <c r="L37" s="137"/>
      <c r="M37" s="137"/>
      <c r="N37" s="137"/>
      <c r="O37" s="137"/>
      <c r="P37" s="138"/>
      <c r="Q37" s="138"/>
      <c r="R37" s="138"/>
      <c r="S37" s="139"/>
      <c r="T37" s="139"/>
      <c r="U37" s="139"/>
      <c r="V37" s="139"/>
      <c r="W37" s="139"/>
      <c r="X37" s="139"/>
      <c r="Y37" s="139"/>
      <c r="Z37" s="139"/>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99">
        <f t="shared" si="0"/>
        <v>0</v>
      </c>
      <c r="AZ37" s="138"/>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9"/>
      <c r="CH37" s="139"/>
      <c r="CI37" s="139"/>
      <c r="CJ37" s="138"/>
      <c r="CK37" s="138"/>
      <c r="CL37" s="138"/>
      <c r="CM37" s="138"/>
      <c r="CN37" s="138"/>
      <c r="CO37" s="10">
        <f t="shared" si="2"/>
        <v>0</v>
      </c>
      <c r="CP37" s="11"/>
      <c r="CQ37" s="140"/>
      <c r="CR37" s="9"/>
      <c r="CS37" s="5"/>
      <c r="CT37" s="9"/>
      <c r="CU37" s="137"/>
      <c r="CV37" s="9"/>
      <c r="CW37" s="137"/>
      <c r="CX37" s="137"/>
      <c r="CY37" s="139"/>
      <c r="CZ37" s="11"/>
      <c r="DA37" s="11">
        <f t="shared" si="3"/>
        <v>0</v>
      </c>
      <c r="DB37" s="12"/>
      <c r="DC37" s="12">
        <f t="shared" si="4"/>
        <v>0</v>
      </c>
    </row>
    <row r="38" spans="1:107" x14ac:dyDescent="0.3">
      <c r="A38" s="102">
        <v>35</v>
      </c>
      <c r="B38" s="103"/>
      <c r="C38" s="104"/>
      <c r="D38" s="116">
        <f t="shared" si="1"/>
        <v>0</v>
      </c>
      <c r="E38" s="136"/>
      <c r="F38" s="136"/>
      <c r="G38" s="136"/>
      <c r="H38" s="137"/>
      <c r="I38" s="137"/>
      <c r="J38" s="137"/>
      <c r="K38" s="137"/>
      <c r="L38" s="137"/>
      <c r="M38" s="137"/>
      <c r="N38" s="137"/>
      <c r="O38" s="137"/>
      <c r="P38" s="138"/>
      <c r="Q38" s="138"/>
      <c r="R38" s="138"/>
      <c r="S38" s="139"/>
      <c r="T38" s="139"/>
      <c r="U38" s="139"/>
      <c r="V38" s="139"/>
      <c r="W38" s="139"/>
      <c r="X38" s="139"/>
      <c r="Y38" s="139"/>
      <c r="Z38" s="139"/>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99">
        <f t="shared" si="0"/>
        <v>0</v>
      </c>
      <c r="AZ38" s="138"/>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9"/>
      <c r="CH38" s="139"/>
      <c r="CI38" s="139"/>
      <c r="CJ38" s="138"/>
      <c r="CK38" s="138"/>
      <c r="CL38" s="138"/>
      <c r="CM38" s="138"/>
      <c r="CN38" s="138"/>
      <c r="CO38" s="10">
        <f t="shared" si="2"/>
        <v>0</v>
      </c>
      <c r="CP38" s="11"/>
      <c r="CQ38" s="140"/>
      <c r="CR38" s="9"/>
      <c r="CS38" s="5"/>
      <c r="CT38" s="9"/>
      <c r="CU38" s="137"/>
      <c r="CV38" s="9"/>
      <c r="CW38" s="137"/>
      <c r="CX38" s="137"/>
      <c r="CY38" s="139"/>
      <c r="CZ38" s="11"/>
      <c r="DA38" s="11">
        <f t="shared" si="3"/>
        <v>0</v>
      </c>
      <c r="DB38" s="12"/>
      <c r="DC38" s="12">
        <f t="shared" si="4"/>
        <v>0</v>
      </c>
    </row>
    <row r="39" spans="1:107" x14ac:dyDescent="0.3">
      <c r="A39" s="102">
        <v>36</v>
      </c>
      <c r="B39" s="103"/>
      <c r="C39" s="104"/>
      <c r="D39" s="116">
        <f t="shared" si="1"/>
        <v>0</v>
      </c>
      <c r="E39" s="136"/>
      <c r="F39" s="136"/>
      <c r="G39" s="136"/>
      <c r="H39" s="137"/>
      <c r="I39" s="137"/>
      <c r="J39" s="137"/>
      <c r="K39" s="137"/>
      <c r="L39" s="137"/>
      <c r="M39" s="137"/>
      <c r="N39" s="137"/>
      <c r="O39" s="137"/>
      <c r="P39" s="138"/>
      <c r="Q39" s="138"/>
      <c r="R39" s="138"/>
      <c r="S39" s="139"/>
      <c r="T39" s="139"/>
      <c r="U39" s="139"/>
      <c r="V39" s="139"/>
      <c r="W39" s="139"/>
      <c r="X39" s="139"/>
      <c r="Y39" s="139"/>
      <c r="Z39" s="139"/>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99">
        <f t="shared" si="0"/>
        <v>0</v>
      </c>
      <c r="AZ39" s="138"/>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9"/>
      <c r="CH39" s="139"/>
      <c r="CI39" s="139"/>
      <c r="CJ39" s="138"/>
      <c r="CK39" s="138"/>
      <c r="CL39" s="138"/>
      <c r="CM39" s="138"/>
      <c r="CN39" s="138"/>
      <c r="CO39" s="10">
        <f t="shared" si="2"/>
        <v>0</v>
      </c>
      <c r="CP39" s="11"/>
      <c r="CQ39" s="140"/>
      <c r="CR39" s="9"/>
      <c r="CS39" s="5"/>
      <c r="CT39" s="9"/>
      <c r="CU39" s="137"/>
      <c r="CV39" s="9"/>
      <c r="CW39" s="137"/>
      <c r="CX39" s="137"/>
      <c r="CY39" s="139"/>
      <c r="CZ39" s="11"/>
      <c r="DA39" s="11">
        <f t="shared" si="3"/>
        <v>0</v>
      </c>
      <c r="DB39" s="12"/>
      <c r="DC39" s="12">
        <f t="shared" si="4"/>
        <v>0</v>
      </c>
    </row>
    <row r="40" spans="1:107" x14ac:dyDescent="0.3">
      <c r="A40" s="102">
        <v>37</v>
      </c>
      <c r="B40" s="103"/>
      <c r="C40" s="104"/>
      <c r="D40" s="116">
        <f t="shared" si="1"/>
        <v>0</v>
      </c>
      <c r="E40" s="136"/>
      <c r="F40" s="136"/>
      <c r="G40" s="136"/>
      <c r="H40" s="137"/>
      <c r="I40" s="137"/>
      <c r="J40" s="137"/>
      <c r="K40" s="137"/>
      <c r="L40" s="137"/>
      <c r="M40" s="137"/>
      <c r="N40" s="137"/>
      <c r="O40" s="137"/>
      <c r="P40" s="138"/>
      <c r="Q40" s="138"/>
      <c r="R40" s="138"/>
      <c r="S40" s="139"/>
      <c r="T40" s="139"/>
      <c r="U40" s="139"/>
      <c r="V40" s="139"/>
      <c r="W40" s="139"/>
      <c r="X40" s="139"/>
      <c r="Y40" s="139"/>
      <c r="Z40" s="139"/>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99">
        <f t="shared" si="0"/>
        <v>0</v>
      </c>
      <c r="AZ40" s="138"/>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9"/>
      <c r="CH40" s="139"/>
      <c r="CI40" s="139"/>
      <c r="CJ40" s="138"/>
      <c r="CK40" s="138"/>
      <c r="CL40" s="138"/>
      <c r="CM40" s="138"/>
      <c r="CN40" s="138"/>
      <c r="CO40" s="10">
        <f t="shared" si="2"/>
        <v>0</v>
      </c>
      <c r="CP40" s="11"/>
      <c r="CQ40" s="140"/>
      <c r="CR40" s="9"/>
      <c r="CS40" s="5"/>
      <c r="CT40" s="9"/>
      <c r="CU40" s="137"/>
      <c r="CV40" s="9"/>
      <c r="CW40" s="137"/>
      <c r="CX40" s="137"/>
      <c r="CY40" s="139"/>
      <c r="CZ40" s="11"/>
      <c r="DA40" s="11">
        <f t="shared" si="3"/>
        <v>0</v>
      </c>
      <c r="DB40" s="12"/>
      <c r="DC40" s="12">
        <f t="shared" si="4"/>
        <v>0</v>
      </c>
    </row>
    <row r="41" spans="1:107" x14ac:dyDescent="0.3">
      <c r="A41" s="102">
        <v>38</v>
      </c>
      <c r="B41" s="103"/>
      <c r="C41" s="112"/>
      <c r="D41" s="116">
        <f t="shared" si="1"/>
        <v>0</v>
      </c>
      <c r="E41" s="136"/>
      <c r="F41" s="136"/>
      <c r="G41" s="136"/>
      <c r="H41" s="137"/>
      <c r="I41" s="137"/>
      <c r="J41" s="137"/>
      <c r="K41" s="137"/>
      <c r="L41" s="137"/>
      <c r="M41" s="137"/>
      <c r="N41" s="137"/>
      <c r="O41" s="137"/>
      <c r="P41" s="138"/>
      <c r="Q41" s="138"/>
      <c r="R41" s="138"/>
      <c r="S41" s="139"/>
      <c r="T41" s="139"/>
      <c r="U41" s="139"/>
      <c r="V41" s="139"/>
      <c r="W41" s="139"/>
      <c r="X41" s="139"/>
      <c r="Y41" s="139"/>
      <c r="Z41" s="139"/>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99">
        <f t="shared" si="0"/>
        <v>0</v>
      </c>
      <c r="AZ41" s="138"/>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9"/>
      <c r="CH41" s="139"/>
      <c r="CI41" s="139"/>
      <c r="CJ41" s="138"/>
      <c r="CK41" s="138"/>
      <c r="CL41" s="138"/>
      <c r="CM41" s="138"/>
      <c r="CN41" s="138"/>
      <c r="CO41" s="10">
        <f t="shared" si="2"/>
        <v>0</v>
      </c>
      <c r="CP41" s="11"/>
      <c r="CQ41" s="140"/>
      <c r="CR41" s="9"/>
      <c r="CS41" s="5"/>
      <c r="CT41" s="9"/>
      <c r="CU41" s="137"/>
      <c r="CV41" s="9"/>
      <c r="CW41" s="137"/>
      <c r="CX41" s="137"/>
      <c r="CY41" s="139"/>
      <c r="CZ41" s="11"/>
      <c r="DA41" s="11">
        <f t="shared" si="3"/>
        <v>0</v>
      </c>
      <c r="DB41" s="12"/>
      <c r="DC41" s="12">
        <f t="shared" si="4"/>
        <v>0</v>
      </c>
    </row>
    <row r="42" spans="1:107" x14ac:dyDescent="0.3">
      <c r="A42" s="102">
        <v>39</v>
      </c>
      <c r="B42" s="113"/>
      <c r="C42" s="105"/>
      <c r="D42" s="116">
        <f t="shared" si="1"/>
        <v>0</v>
      </c>
      <c r="E42" s="136"/>
      <c r="F42" s="136"/>
      <c r="G42" s="136"/>
      <c r="H42" s="137"/>
      <c r="I42" s="137"/>
      <c r="J42" s="137"/>
      <c r="K42" s="137"/>
      <c r="L42" s="137"/>
      <c r="M42" s="137"/>
      <c r="N42" s="137"/>
      <c r="O42" s="137"/>
      <c r="P42" s="138"/>
      <c r="Q42" s="138"/>
      <c r="R42" s="138"/>
      <c r="S42" s="139"/>
      <c r="T42" s="139"/>
      <c r="U42" s="139"/>
      <c r="V42" s="139"/>
      <c r="W42" s="139"/>
      <c r="X42" s="139"/>
      <c r="Y42" s="139"/>
      <c r="Z42" s="139"/>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99">
        <f t="shared" si="0"/>
        <v>0</v>
      </c>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9"/>
      <c r="CH42" s="139"/>
      <c r="CI42" s="139"/>
      <c r="CJ42" s="138"/>
      <c r="CK42" s="138"/>
      <c r="CL42" s="138"/>
      <c r="CM42" s="138"/>
      <c r="CN42" s="138"/>
      <c r="CO42" s="10">
        <f t="shared" si="2"/>
        <v>0</v>
      </c>
      <c r="CP42" s="11"/>
      <c r="CQ42" s="140"/>
      <c r="CR42" s="9"/>
      <c r="CS42" s="5"/>
      <c r="CT42" s="9"/>
      <c r="CU42" s="137"/>
      <c r="CV42" s="9"/>
      <c r="CW42" s="137"/>
      <c r="CX42" s="137"/>
      <c r="CY42" s="139"/>
      <c r="CZ42" s="11"/>
      <c r="DA42" s="11">
        <f t="shared" si="3"/>
        <v>0</v>
      </c>
      <c r="DB42" s="12"/>
      <c r="DC42" s="12">
        <f t="shared" si="4"/>
        <v>0</v>
      </c>
    </row>
    <row r="43" spans="1:107" x14ac:dyDescent="0.3">
      <c r="A43" s="102">
        <v>40</v>
      </c>
      <c r="B43" s="113"/>
      <c r="C43" s="105"/>
      <c r="D43" s="116">
        <f t="shared" si="1"/>
        <v>0</v>
      </c>
      <c r="E43" s="136"/>
      <c r="F43" s="136"/>
      <c r="G43" s="136"/>
      <c r="H43" s="137"/>
      <c r="I43" s="137"/>
      <c r="J43" s="137"/>
      <c r="K43" s="137"/>
      <c r="L43" s="137"/>
      <c r="M43" s="137"/>
      <c r="N43" s="137"/>
      <c r="O43" s="137"/>
      <c r="P43" s="138"/>
      <c r="Q43" s="138"/>
      <c r="R43" s="138"/>
      <c r="S43" s="139"/>
      <c r="T43" s="139"/>
      <c r="U43" s="139"/>
      <c r="V43" s="139"/>
      <c r="W43" s="139"/>
      <c r="X43" s="139"/>
      <c r="Y43" s="139"/>
      <c r="Z43" s="139"/>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99">
        <f t="shared" si="0"/>
        <v>0</v>
      </c>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9"/>
      <c r="CH43" s="139"/>
      <c r="CI43" s="139"/>
      <c r="CJ43" s="138"/>
      <c r="CK43" s="138"/>
      <c r="CL43" s="138"/>
      <c r="CM43" s="138"/>
      <c r="CN43" s="138"/>
      <c r="CO43" s="10">
        <f t="shared" si="2"/>
        <v>0</v>
      </c>
      <c r="CP43" s="11"/>
      <c r="CQ43" s="140"/>
      <c r="CR43" s="9"/>
      <c r="CS43" s="5"/>
      <c r="CT43" s="9"/>
      <c r="CU43" s="137"/>
      <c r="CV43" s="9"/>
      <c r="CW43" s="137"/>
      <c r="CX43" s="137"/>
      <c r="CY43" s="139"/>
      <c r="CZ43" s="11"/>
      <c r="DA43" s="11">
        <f t="shared" si="3"/>
        <v>0</v>
      </c>
      <c r="DB43" s="12"/>
      <c r="DC43" s="12">
        <f t="shared" si="4"/>
        <v>0</v>
      </c>
    </row>
    <row r="44" spans="1:107" x14ac:dyDescent="0.3">
      <c r="A44" s="102">
        <v>41</v>
      </c>
      <c r="B44" s="103"/>
      <c r="C44" s="114"/>
      <c r="D44" s="116">
        <f t="shared" si="1"/>
        <v>0</v>
      </c>
      <c r="E44" s="136"/>
      <c r="F44" s="136"/>
      <c r="G44" s="136"/>
      <c r="H44" s="137"/>
      <c r="I44" s="137"/>
      <c r="J44" s="137"/>
      <c r="K44" s="137"/>
      <c r="L44" s="137"/>
      <c r="M44" s="137"/>
      <c r="N44" s="137"/>
      <c r="O44" s="137"/>
      <c r="P44" s="138"/>
      <c r="Q44" s="138"/>
      <c r="R44" s="138"/>
      <c r="S44" s="139"/>
      <c r="T44" s="139"/>
      <c r="U44" s="139"/>
      <c r="V44" s="139"/>
      <c r="W44" s="139"/>
      <c r="X44" s="139"/>
      <c r="Y44" s="139"/>
      <c r="Z44" s="139"/>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99">
        <f t="shared" si="0"/>
        <v>0</v>
      </c>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9"/>
      <c r="CH44" s="139"/>
      <c r="CI44" s="139"/>
      <c r="CJ44" s="138"/>
      <c r="CK44" s="138"/>
      <c r="CL44" s="138"/>
      <c r="CM44" s="138"/>
      <c r="CN44" s="138"/>
      <c r="CO44" s="10">
        <f t="shared" si="2"/>
        <v>0</v>
      </c>
      <c r="CP44" s="11"/>
      <c r="CQ44" s="140"/>
      <c r="CR44" s="9"/>
      <c r="CS44" s="5"/>
      <c r="CT44" s="9"/>
      <c r="CU44" s="137"/>
      <c r="CV44" s="9"/>
      <c r="CW44" s="137"/>
      <c r="CX44" s="137"/>
      <c r="CY44" s="139"/>
      <c r="CZ44" s="11"/>
      <c r="DA44" s="11">
        <f t="shared" si="3"/>
        <v>0</v>
      </c>
      <c r="DB44" s="12"/>
      <c r="DC44" s="12">
        <f t="shared" si="4"/>
        <v>0</v>
      </c>
    </row>
    <row r="45" spans="1:107" x14ac:dyDescent="0.3">
      <c r="A45" s="102">
        <v>42</v>
      </c>
      <c r="B45" s="103"/>
      <c r="C45" s="105"/>
      <c r="D45" s="116">
        <f t="shared" si="1"/>
        <v>0</v>
      </c>
      <c r="E45" s="136"/>
      <c r="F45" s="136"/>
      <c r="G45" s="136"/>
      <c r="H45" s="137"/>
      <c r="I45" s="137"/>
      <c r="J45" s="137"/>
      <c r="K45" s="137"/>
      <c r="L45" s="137"/>
      <c r="M45" s="137"/>
      <c r="N45" s="137"/>
      <c r="O45" s="137"/>
      <c r="P45" s="138"/>
      <c r="Q45" s="138"/>
      <c r="R45" s="138"/>
      <c r="S45" s="139"/>
      <c r="T45" s="139"/>
      <c r="U45" s="139"/>
      <c r="V45" s="139"/>
      <c r="W45" s="139"/>
      <c r="X45" s="139"/>
      <c r="Y45" s="139"/>
      <c r="Z45" s="139"/>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99">
        <f t="shared" si="0"/>
        <v>0</v>
      </c>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8"/>
      <c r="CK45" s="138"/>
      <c r="CL45" s="138"/>
      <c r="CM45" s="138"/>
      <c r="CN45" s="138"/>
      <c r="CO45" s="10">
        <f t="shared" si="2"/>
        <v>0</v>
      </c>
      <c r="CP45" s="11"/>
      <c r="CQ45" s="140"/>
      <c r="CR45" s="9"/>
      <c r="CS45" s="5"/>
      <c r="CT45" s="9"/>
      <c r="CU45" s="137"/>
      <c r="CV45" s="9"/>
      <c r="CW45" s="137"/>
      <c r="CX45" s="137"/>
      <c r="CY45" s="139"/>
      <c r="CZ45" s="11"/>
      <c r="DA45" s="11">
        <f t="shared" si="3"/>
        <v>0</v>
      </c>
      <c r="DB45" s="12"/>
      <c r="DC45" s="12">
        <f t="shared" si="4"/>
        <v>0</v>
      </c>
    </row>
    <row r="46" spans="1:107" x14ac:dyDescent="0.3">
      <c r="A46" s="102">
        <v>43</v>
      </c>
      <c r="B46" s="103"/>
      <c r="C46" s="105"/>
      <c r="D46" s="116">
        <f t="shared" si="1"/>
        <v>0</v>
      </c>
      <c r="E46" s="136"/>
      <c r="F46" s="136"/>
      <c r="G46" s="136"/>
      <c r="H46" s="137"/>
      <c r="I46" s="137"/>
      <c r="J46" s="137"/>
      <c r="K46" s="137"/>
      <c r="L46" s="137"/>
      <c r="M46" s="137"/>
      <c r="N46" s="137"/>
      <c r="O46" s="137"/>
      <c r="P46" s="138"/>
      <c r="Q46" s="138"/>
      <c r="R46" s="138"/>
      <c r="S46" s="139"/>
      <c r="T46" s="139"/>
      <c r="U46" s="139"/>
      <c r="V46" s="139"/>
      <c r="W46" s="139"/>
      <c r="X46" s="139"/>
      <c r="Y46" s="139"/>
      <c r="Z46" s="139"/>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99">
        <f t="shared" si="0"/>
        <v>0</v>
      </c>
      <c r="AZ46" s="138"/>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8"/>
      <c r="CK46" s="138"/>
      <c r="CL46" s="138"/>
      <c r="CM46" s="138"/>
      <c r="CN46" s="138"/>
      <c r="CO46" s="10">
        <f t="shared" si="2"/>
        <v>0</v>
      </c>
      <c r="CP46" s="11"/>
      <c r="CQ46" s="140"/>
      <c r="CR46" s="9"/>
      <c r="CS46" s="5"/>
      <c r="CT46" s="9"/>
      <c r="CU46" s="137"/>
      <c r="CV46" s="9"/>
      <c r="CW46" s="137"/>
      <c r="CX46" s="137"/>
      <c r="CY46" s="139"/>
      <c r="CZ46" s="11"/>
      <c r="DA46" s="11">
        <f t="shared" si="3"/>
        <v>0</v>
      </c>
      <c r="DB46" s="12"/>
      <c r="DC46" s="12">
        <f t="shared" si="4"/>
        <v>0</v>
      </c>
    </row>
    <row r="47" spans="1:107" x14ac:dyDescent="0.3">
      <c r="A47" s="102">
        <v>44</v>
      </c>
      <c r="B47" s="103"/>
      <c r="C47" s="105"/>
      <c r="D47" s="116">
        <f t="shared" si="1"/>
        <v>0</v>
      </c>
      <c r="E47" s="136"/>
      <c r="F47" s="136"/>
      <c r="G47" s="136"/>
      <c r="H47" s="137"/>
      <c r="I47" s="137"/>
      <c r="J47" s="137"/>
      <c r="K47" s="137"/>
      <c r="L47" s="137"/>
      <c r="M47" s="137"/>
      <c r="N47" s="137"/>
      <c r="O47" s="137"/>
      <c r="P47" s="138"/>
      <c r="Q47" s="138"/>
      <c r="R47" s="138"/>
      <c r="S47" s="139"/>
      <c r="T47" s="139"/>
      <c r="U47" s="139"/>
      <c r="V47" s="139"/>
      <c r="W47" s="139"/>
      <c r="X47" s="139"/>
      <c r="Y47" s="139"/>
      <c r="Z47" s="139"/>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99">
        <f t="shared" si="0"/>
        <v>0</v>
      </c>
      <c r="AZ47" s="138"/>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8"/>
      <c r="CK47" s="138"/>
      <c r="CL47" s="138"/>
      <c r="CM47" s="138"/>
      <c r="CN47" s="138"/>
      <c r="CO47" s="10">
        <f t="shared" si="2"/>
        <v>0</v>
      </c>
      <c r="CP47" s="11"/>
      <c r="CQ47" s="140"/>
      <c r="CR47" s="9"/>
      <c r="CS47" s="5"/>
      <c r="CT47" s="9"/>
      <c r="CU47" s="137"/>
      <c r="CV47" s="9"/>
      <c r="CW47" s="137"/>
      <c r="CX47" s="137"/>
      <c r="CY47" s="139"/>
      <c r="CZ47" s="11"/>
      <c r="DA47" s="11">
        <f t="shared" si="3"/>
        <v>0</v>
      </c>
      <c r="DB47" s="12"/>
      <c r="DC47" s="12">
        <f t="shared" si="4"/>
        <v>0</v>
      </c>
    </row>
    <row r="48" spans="1:107" x14ac:dyDescent="0.3">
      <c r="A48" s="102">
        <v>45</v>
      </c>
      <c r="B48" s="103"/>
      <c r="C48" s="105"/>
      <c r="D48" s="116">
        <f t="shared" si="1"/>
        <v>0</v>
      </c>
      <c r="E48" s="136"/>
      <c r="F48" s="136"/>
      <c r="G48" s="136"/>
      <c r="H48" s="137"/>
      <c r="I48" s="137"/>
      <c r="J48" s="137"/>
      <c r="K48" s="137"/>
      <c r="L48" s="137"/>
      <c r="M48" s="137"/>
      <c r="N48" s="137"/>
      <c r="O48" s="137"/>
      <c r="P48" s="138"/>
      <c r="Q48" s="138"/>
      <c r="R48" s="138"/>
      <c r="S48" s="139"/>
      <c r="T48" s="139"/>
      <c r="U48" s="139"/>
      <c r="V48" s="139"/>
      <c r="W48" s="139"/>
      <c r="X48" s="139"/>
      <c r="Y48" s="139"/>
      <c r="Z48" s="139"/>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99">
        <f t="shared" si="0"/>
        <v>0</v>
      </c>
      <c r="AZ48" s="138"/>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8"/>
      <c r="CK48" s="138"/>
      <c r="CL48" s="138"/>
      <c r="CM48" s="138"/>
      <c r="CN48" s="138"/>
      <c r="CO48" s="10">
        <f t="shared" si="2"/>
        <v>0</v>
      </c>
      <c r="CP48" s="11"/>
      <c r="CQ48" s="140"/>
      <c r="CR48" s="9"/>
      <c r="CS48" s="5"/>
      <c r="CT48" s="9"/>
      <c r="CU48" s="137"/>
      <c r="CV48" s="9"/>
      <c r="CW48" s="137"/>
      <c r="CX48" s="137"/>
      <c r="CY48" s="139"/>
      <c r="CZ48" s="11"/>
      <c r="DA48" s="11">
        <f t="shared" si="3"/>
        <v>0</v>
      </c>
      <c r="DB48" s="12"/>
      <c r="DC48" s="12">
        <f t="shared" si="4"/>
        <v>0</v>
      </c>
    </row>
    <row r="49" spans="1:107" x14ac:dyDescent="0.3">
      <c r="A49" s="102">
        <v>46</v>
      </c>
      <c r="B49" s="103"/>
      <c r="C49" s="105"/>
      <c r="D49" s="116">
        <f t="shared" si="1"/>
        <v>0</v>
      </c>
      <c r="E49" s="136"/>
      <c r="F49" s="136"/>
      <c r="G49" s="136"/>
      <c r="H49" s="137"/>
      <c r="I49" s="137"/>
      <c r="J49" s="137"/>
      <c r="K49" s="137"/>
      <c r="L49" s="137"/>
      <c r="M49" s="137"/>
      <c r="N49" s="137"/>
      <c r="O49" s="137"/>
      <c r="P49" s="138"/>
      <c r="Q49" s="138"/>
      <c r="R49" s="138"/>
      <c r="S49" s="139"/>
      <c r="T49" s="139"/>
      <c r="U49" s="139"/>
      <c r="V49" s="139"/>
      <c r="W49" s="139"/>
      <c r="X49" s="139"/>
      <c r="Y49" s="139"/>
      <c r="Z49" s="139"/>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99">
        <f t="shared" si="0"/>
        <v>0</v>
      </c>
      <c r="AZ49" s="138"/>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9"/>
      <c r="CH49" s="139"/>
      <c r="CI49" s="139"/>
      <c r="CJ49" s="138"/>
      <c r="CK49" s="138"/>
      <c r="CL49" s="138"/>
      <c r="CM49" s="138"/>
      <c r="CN49" s="138"/>
      <c r="CO49" s="10">
        <f t="shared" si="2"/>
        <v>0</v>
      </c>
      <c r="CP49" s="11"/>
      <c r="CQ49" s="140"/>
      <c r="CR49" s="9"/>
      <c r="CS49" s="5"/>
      <c r="CT49" s="9"/>
      <c r="CU49" s="137"/>
      <c r="CV49" s="9"/>
      <c r="CW49" s="137"/>
      <c r="CX49" s="137"/>
      <c r="CY49" s="139"/>
      <c r="CZ49" s="11"/>
      <c r="DA49" s="11">
        <f t="shared" si="3"/>
        <v>0</v>
      </c>
      <c r="DB49" s="12"/>
      <c r="DC49" s="12">
        <f t="shared" si="4"/>
        <v>0</v>
      </c>
    </row>
    <row r="50" spans="1:107" x14ac:dyDescent="0.3">
      <c r="A50" s="102">
        <v>47</v>
      </c>
      <c r="B50" s="103"/>
      <c r="C50" s="105"/>
      <c r="D50" s="116">
        <f t="shared" si="1"/>
        <v>0</v>
      </c>
      <c r="E50" s="136"/>
      <c r="F50" s="136"/>
      <c r="G50" s="136"/>
      <c r="H50" s="137"/>
      <c r="I50" s="137"/>
      <c r="J50" s="137"/>
      <c r="K50" s="137"/>
      <c r="L50" s="137"/>
      <c r="M50" s="137"/>
      <c r="N50" s="137"/>
      <c r="O50" s="137"/>
      <c r="P50" s="138"/>
      <c r="Q50" s="138"/>
      <c r="R50" s="138"/>
      <c r="S50" s="139"/>
      <c r="T50" s="139"/>
      <c r="U50" s="139"/>
      <c r="V50" s="139"/>
      <c r="W50" s="139"/>
      <c r="X50" s="139"/>
      <c r="Y50" s="139"/>
      <c r="Z50" s="139"/>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99">
        <f t="shared" si="0"/>
        <v>0</v>
      </c>
      <c r="AZ50" s="138"/>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9"/>
      <c r="CH50" s="139"/>
      <c r="CI50" s="139"/>
      <c r="CJ50" s="138"/>
      <c r="CK50" s="138"/>
      <c r="CL50" s="138"/>
      <c r="CM50" s="138"/>
      <c r="CN50" s="138"/>
      <c r="CO50" s="10">
        <f t="shared" si="2"/>
        <v>0</v>
      </c>
      <c r="CP50" s="11"/>
      <c r="CQ50" s="140"/>
      <c r="CR50" s="9"/>
      <c r="CS50" s="5"/>
      <c r="CT50" s="9"/>
      <c r="CU50" s="137"/>
      <c r="CV50" s="9"/>
      <c r="CW50" s="137"/>
      <c r="CX50" s="137"/>
      <c r="CY50" s="139"/>
      <c r="CZ50" s="11"/>
      <c r="DA50" s="11">
        <f t="shared" si="3"/>
        <v>0</v>
      </c>
      <c r="DB50" s="12"/>
      <c r="DC50" s="12">
        <f t="shared" si="4"/>
        <v>0</v>
      </c>
    </row>
    <row r="51" spans="1:107" x14ac:dyDescent="0.3">
      <c r="A51" s="102">
        <v>48</v>
      </c>
      <c r="B51" s="103"/>
      <c r="C51" s="105"/>
      <c r="D51" s="116">
        <f t="shared" si="1"/>
        <v>0</v>
      </c>
      <c r="E51" s="136"/>
      <c r="F51" s="136"/>
      <c r="G51" s="136"/>
      <c r="H51" s="137"/>
      <c r="I51" s="137"/>
      <c r="J51" s="137"/>
      <c r="K51" s="137"/>
      <c r="L51" s="137"/>
      <c r="M51" s="137"/>
      <c r="N51" s="137"/>
      <c r="O51" s="137"/>
      <c r="P51" s="138"/>
      <c r="Q51" s="138"/>
      <c r="R51" s="138"/>
      <c r="S51" s="139"/>
      <c r="T51" s="139"/>
      <c r="U51" s="139"/>
      <c r="V51" s="139"/>
      <c r="W51" s="139"/>
      <c r="X51" s="139"/>
      <c r="Y51" s="139"/>
      <c r="Z51" s="139"/>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99">
        <f t="shared" si="0"/>
        <v>0</v>
      </c>
      <c r="AZ51" s="138"/>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9"/>
      <c r="CH51" s="139"/>
      <c r="CI51" s="139"/>
      <c r="CJ51" s="138"/>
      <c r="CK51" s="138"/>
      <c r="CL51" s="138"/>
      <c r="CM51" s="138"/>
      <c r="CN51" s="138"/>
      <c r="CO51" s="10">
        <f t="shared" si="2"/>
        <v>0</v>
      </c>
      <c r="CP51" s="11"/>
      <c r="CQ51" s="140"/>
      <c r="CR51" s="9"/>
      <c r="CS51" s="5"/>
      <c r="CT51" s="9"/>
      <c r="CU51" s="137"/>
      <c r="CV51" s="9"/>
      <c r="CW51" s="137"/>
      <c r="CX51" s="137"/>
      <c r="CY51" s="139"/>
      <c r="CZ51" s="11"/>
      <c r="DA51" s="11">
        <f t="shared" si="3"/>
        <v>0</v>
      </c>
      <c r="DB51" s="12"/>
      <c r="DC51" s="12">
        <f t="shared" si="4"/>
        <v>0</v>
      </c>
    </row>
    <row r="52" spans="1:107" x14ac:dyDescent="0.3">
      <c r="A52" s="102">
        <v>49</v>
      </c>
      <c r="B52" s="103"/>
      <c r="C52" s="105"/>
      <c r="D52" s="116">
        <f t="shared" si="1"/>
        <v>0</v>
      </c>
      <c r="E52" s="136"/>
      <c r="F52" s="136"/>
      <c r="G52" s="136"/>
      <c r="H52" s="137"/>
      <c r="I52" s="137"/>
      <c r="J52" s="137"/>
      <c r="K52" s="137"/>
      <c r="L52" s="137"/>
      <c r="M52" s="137"/>
      <c r="N52" s="137"/>
      <c r="O52" s="137"/>
      <c r="P52" s="138"/>
      <c r="Q52" s="138"/>
      <c r="R52" s="138"/>
      <c r="S52" s="139"/>
      <c r="T52" s="139"/>
      <c r="U52" s="139"/>
      <c r="V52" s="139"/>
      <c r="W52" s="139"/>
      <c r="X52" s="139"/>
      <c r="Y52" s="139"/>
      <c r="Z52" s="139"/>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99">
        <f t="shared" si="0"/>
        <v>0</v>
      </c>
      <c r="AZ52" s="138"/>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8"/>
      <c r="CK52" s="138"/>
      <c r="CL52" s="138"/>
      <c r="CM52" s="138"/>
      <c r="CN52" s="138"/>
      <c r="CO52" s="10">
        <f t="shared" si="2"/>
        <v>0</v>
      </c>
      <c r="CP52" s="11"/>
      <c r="CQ52" s="140"/>
      <c r="CR52" s="9"/>
      <c r="CS52" s="5"/>
      <c r="CT52" s="9"/>
      <c r="CU52" s="137"/>
      <c r="CV52" s="9"/>
      <c r="CW52" s="137"/>
      <c r="CX52" s="137"/>
      <c r="CY52" s="139"/>
      <c r="CZ52" s="11"/>
      <c r="DA52" s="11">
        <f t="shared" si="3"/>
        <v>0</v>
      </c>
      <c r="DB52" s="12"/>
      <c r="DC52" s="12">
        <f t="shared" si="4"/>
        <v>0</v>
      </c>
    </row>
    <row r="53" spans="1:107" x14ac:dyDescent="0.3">
      <c r="A53" s="102">
        <v>50</v>
      </c>
      <c r="B53" s="103"/>
      <c r="C53" s="105"/>
      <c r="D53" s="116">
        <f t="shared" si="1"/>
        <v>0</v>
      </c>
      <c r="E53" s="136"/>
      <c r="F53" s="136"/>
      <c r="G53" s="136"/>
      <c r="H53" s="137"/>
      <c r="I53" s="137"/>
      <c r="J53" s="137"/>
      <c r="K53" s="137"/>
      <c r="L53" s="137"/>
      <c r="M53" s="137"/>
      <c r="N53" s="137"/>
      <c r="O53" s="137"/>
      <c r="P53" s="138"/>
      <c r="Q53" s="138"/>
      <c r="R53" s="138"/>
      <c r="S53" s="139"/>
      <c r="T53" s="139"/>
      <c r="U53" s="139"/>
      <c r="V53" s="139"/>
      <c r="W53" s="139"/>
      <c r="X53" s="139"/>
      <c r="Y53" s="139"/>
      <c r="Z53" s="139"/>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99">
        <f t="shared" si="0"/>
        <v>0</v>
      </c>
      <c r="AZ53" s="138"/>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9"/>
      <c r="CH53" s="139"/>
      <c r="CI53" s="139"/>
      <c r="CJ53" s="138"/>
      <c r="CK53" s="138"/>
      <c r="CL53" s="138"/>
      <c r="CM53" s="138"/>
      <c r="CN53" s="138"/>
      <c r="CO53" s="10">
        <f t="shared" si="2"/>
        <v>0</v>
      </c>
      <c r="CP53" s="11"/>
      <c r="CQ53" s="140"/>
      <c r="CR53" s="9"/>
      <c r="CS53" s="5"/>
      <c r="CT53" s="9"/>
      <c r="CU53" s="137"/>
      <c r="CV53" s="9"/>
      <c r="CW53" s="137"/>
      <c r="CX53" s="137"/>
      <c r="CY53" s="139"/>
      <c r="CZ53" s="11"/>
      <c r="DA53" s="11">
        <f t="shared" si="3"/>
        <v>0</v>
      </c>
      <c r="DB53" s="12"/>
      <c r="DC53" s="12">
        <f t="shared" si="4"/>
        <v>0</v>
      </c>
    </row>
    <row r="54" spans="1:107" ht="19.649999999999999" customHeight="1" x14ac:dyDescent="0.3">
      <c r="A54" s="281"/>
      <c r="B54" s="281"/>
      <c r="C54" s="283" t="s">
        <v>77</v>
      </c>
      <c r="D54" s="221">
        <f t="shared" ref="D54:V54" si="5">SUM(D9:D53)</f>
        <v>0</v>
      </c>
      <c r="E54" s="243">
        <f t="shared" si="5"/>
        <v>0</v>
      </c>
      <c r="F54" s="243">
        <f t="shared" si="5"/>
        <v>0</v>
      </c>
      <c r="G54" s="243">
        <f t="shared" si="5"/>
        <v>0</v>
      </c>
      <c r="H54" s="243">
        <f t="shared" si="5"/>
        <v>0</v>
      </c>
      <c r="I54" s="243">
        <f t="shared" ref="I54:K54" si="6">SUM(I9:I53)</f>
        <v>0</v>
      </c>
      <c r="J54" s="243">
        <f t="shared" si="6"/>
        <v>0</v>
      </c>
      <c r="K54" s="243">
        <f t="shared" si="6"/>
        <v>0</v>
      </c>
      <c r="L54" s="243">
        <f t="shared" ref="L54:M54" si="7">SUM(L9:L53)</f>
        <v>0</v>
      </c>
      <c r="M54" s="243">
        <f t="shared" si="7"/>
        <v>0</v>
      </c>
      <c r="N54" s="243">
        <f t="shared" ref="N54" si="8">SUM(N9:N53)</f>
        <v>0</v>
      </c>
      <c r="O54" s="243">
        <f t="shared" si="5"/>
        <v>0</v>
      </c>
      <c r="P54" s="243">
        <f t="shared" si="5"/>
        <v>0</v>
      </c>
      <c r="Q54" s="243">
        <f t="shared" si="5"/>
        <v>0</v>
      </c>
      <c r="R54" s="243">
        <f t="shared" si="5"/>
        <v>0</v>
      </c>
      <c r="S54" s="243">
        <f t="shared" si="5"/>
        <v>0</v>
      </c>
      <c r="T54" s="243">
        <f t="shared" si="5"/>
        <v>0</v>
      </c>
      <c r="U54" s="284">
        <f t="shared" si="5"/>
        <v>0</v>
      </c>
      <c r="V54" s="284">
        <f t="shared" si="5"/>
        <v>0</v>
      </c>
      <c r="W54" s="284">
        <f t="shared" ref="W54:X54" si="9">SUM(W9:W53)</f>
        <v>0</v>
      </c>
      <c r="X54" s="284">
        <f t="shared" si="9"/>
        <v>0</v>
      </c>
      <c r="Y54" s="284">
        <f>SUM(Y9:Y53)</f>
        <v>0</v>
      </c>
      <c r="Z54" s="284">
        <f>SUM(Z9:Z53)</f>
        <v>0</v>
      </c>
      <c r="AA54" s="284">
        <f>SUM(AA8:AA53)</f>
        <v>0</v>
      </c>
      <c r="AB54" s="243">
        <f>SUM(AB9:AB53)</f>
        <v>0</v>
      </c>
      <c r="AC54" s="243">
        <f>SUM(AC8:AC53)</f>
        <v>0</v>
      </c>
      <c r="AD54" s="243">
        <f>SUM(AD9:AD53)</f>
        <v>0</v>
      </c>
      <c r="AE54" s="243">
        <f>SUM(AE8:AE53)</f>
        <v>0</v>
      </c>
      <c r="AF54" s="243">
        <f t="shared" ref="AF54:AY54" si="10">SUM(AF9:AF53)</f>
        <v>0</v>
      </c>
      <c r="AG54" s="243">
        <f t="shared" si="10"/>
        <v>0</v>
      </c>
      <c r="AH54" s="243">
        <f t="shared" si="10"/>
        <v>0</v>
      </c>
      <c r="AI54" s="243">
        <f t="shared" si="10"/>
        <v>0</v>
      </c>
      <c r="AJ54" s="243">
        <f t="shared" si="10"/>
        <v>0</v>
      </c>
      <c r="AK54" s="243">
        <f t="shared" si="10"/>
        <v>0</v>
      </c>
      <c r="AL54" s="243">
        <f t="shared" si="10"/>
        <v>0</v>
      </c>
      <c r="AM54" s="243">
        <f t="shared" si="10"/>
        <v>0</v>
      </c>
      <c r="AN54" s="243">
        <f t="shared" si="10"/>
        <v>0</v>
      </c>
      <c r="AO54" s="243">
        <f t="shared" si="10"/>
        <v>0</v>
      </c>
      <c r="AP54" s="243">
        <f t="shared" si="10"/>
        <v>0</v>
      </c>
      <c r="AQ54" s="243">
        <f t="shared" si="10"/>
        <v>0</v>
      </c>
      <c r="AR54" s="243">
        <f t="shared" si="10"/>
        <v>0</v>
      </c>
      <c r="AS54" s="243">
        <f t="shared" si="10"/>
        <v>0</v>
      </c>
      <c r="AT54" s="243">
        <f t="shared" si="10"/>
        <v>0</v>
      </c>
      <c r="AU54" s="243">
        <f t="shared" ref="AU54:AV54" si="11">SUM(AU9:AU53)</f>
        <v>0</v>
      </c>
      <c r="AV54" s="243">
        <f t="shared" si="11"/>
        <v>0</v>
      </c>
      <c r="AW54" s="243">
        <f t="shared" si="10"/>
        <v>0</v>
      </c>
      <c r="AX54" s="243">
        <f t="shared" si="10"/>
        <v>0</v>
      </c>
      <c r="AY54" s="243">
        <f t="shared" si="10"/>
        <v>0</v>
      </c>
      <c r="AZ54" s="243">
        <f>BA55+BG54+BH55+BJ55+BL55+BN54+BO54+BP55+BS54+BT55+CC55+CG55+CJ55</f>
        <v>0</v>
      </c>
      <c r="BA54" s="19">
        <f t="shared" ref="BA54:CM54" si="12">SUM(BA9:BA53)</f>
        <v>0</v>
      </c>
      <c r="BB54" s="183">
        <f t="shared" si="12"/>
        <v>0</v>
      </c>
      <c r="BC54" s="183">
        <f t="shared" si="12"/>
        <v>0</v>
      </c>
      <c r="BD54" s="183">
        <f t="shared" si="12"/>
        <v>0</v>
      </c>
      <c r="BE54" s="183">
        <f t="shared" si="12"/>
        <v>0</v>
      </c>
      <c r="BF54" s="183">
        <f t="shared" si="12"/>
        <v>0</v>
      </c>
      <c r="BG54" s="243">
        <f t="shared" si="12"/>
        <v>0</v>
      </c>
      <c r="BH54" s="19">
        <f t="shared" si="12"/>
        <v>0</v>
      </c>
      <c r="BI54" s="19">
        <f t="shared" si="12"/>
        <v>0</v>
      </c>
      <c r="BJ54" s="19">
        <f t="shared" si="12"/>
        <v>0</v>
      </c>
      <c r="BK54" s="19">
        <f t="shared" si="12"/>
        <v>0</v>
      </c>
      <c r="BL54" s="19">
        <f t="shared" si="12"/>
        <v>0</v>
      </c>
      <c r="BM54" s="19">
        <f t="shared" si="12"/>
        <v>0</v>
      </c>
      <c r="BN54" s="243">
        <f t="shared" si="12"/>
        <v>0</v>
      </c>
      <c r="BO54" s="243">
        <f t="shared" si="12"/>
        <v>0</v>
      </c>
      <c r="BP54" s="19">
        <f t="shared" si="12"/>
        <v>0</v>
      </c>
      <c r="BQ54" s="19">
        <f t="shared" si="12"/>
        <v>0</v>
      </c>
      <c r="BR54" s="19">
        <f t="shared" si="12"/>
        <v>0</v>
      </c>
      <c r="BS54" s="243">
        <f t="shared" si="12"/>
        <v>0</v>
      </c>
      <c r="BT54" s="19">
        <f t="shared" si="12"/>
        <v>0</v>
      </c>
      <c r="BU54" s="19">
        <f t="shared" si="12"/>
        <v>0</v>
      </c>
      <c r="BV54" s="19">
        <f t="shared" si="12"/>
        <v>0</v>
      </c>
      <c r="BW54" s="19">
        <f t="shared" si="12"/>
        <v>0</v>
      </c>
      <c r="BX54" s="19">
        <f t="shared" si="12"/>
        <v>0</v>
      </c>
      <c r="BY54" s="19">
        <f t="shared" si="12"/>
        <v>0</v>
      </c>
      <c r="BZ54" s="183">
        <f t="shared" si="12"/>
        <v>0</v>
      </c>
      <c r="CA54" s="183">
        <f t="shared" si="12"/>
        <v>0</v>
      </c>
      <c r="CB54" s="183">
        <f t="shared" si="12"/>
        <v>0</v>
      </c>
      <c r="CC54" s="19">
        <f t="shared" si="12"/>
        <v>0</v>
      </c>
      <c r="CD54" s="183">
        <f t="shared" si="12"/>
        <v>0</v>
      </c>
      <c r="CE54" s="183">
        <f t="shared" si="12"/>
        <v>0</v>
      </c>
      <c r="CF54" s="183">
        <f t="shared" si="12"/>
        <v>0</v>
      </c>
      <c r="CG54" s="183">
        <f t="shared" si="12"/>
        <v>0</v>
      </c>
      <c r="CH54" s="183">
        <f t="shared" si="12"/>
        <v>0</v>
      </c>
      <c r="CI54" s="183">
        <f t="shared" si="12"/>
        <v>0</v>
      </c>
      <c r="CJ54" s="19">
        <f t="shared" si="12"/>
        <v>0</v>
      </c>
      <c r="CK54" s="183">
        <f t="shared" si="12"/>
        <v>0</v>
      </c>
      <c r="CL54" s="183">
        <f t="shared" si="12"/>
        <v>0</v>
      </c>
      <c r="CM54" s="183">
        <f t="shared" si="12"/>
        <v>0</v>
      </c>
      <c r="CN54" s="243">
        <f>AZ54</f>
        <v>0</v>
      </c>
      <c r="CO54" s="20">
        <f>SUM(CO9:CO53)</f>
        <v>0</v>
      </c>
      <c r="CP54" s="19">
        <f>CZ54+DB54</f>
        <v>0</v>
      </c>
      <c r="CQ54" s="19">
        <f>SUM(CQ9:CQ53)</f>
        <v>0</v>
      </c>
      <c r="CR54" s="19">
        <f>CS28</f>
        <v>0</v>
      </c>
      <c r="CS54" s="19">
        <f>SUM(CS9:CS53)</f>
        <v>0</v>
      </c>
      <c r="CT54" s="19">
        <f>CC55</f>
        <v>0</v>
      </c>
      <c r="CU54" s="19">
        <f>SUM(CU9:CU53)</f>
        <v>0</v>
      </c>
      <c r="CV54" s="19">
        <f>CG55</f>
        <v>0</v>
      </c>
      <c r="CW54" s="19">
        <f>SUM(CW9:CW53)</f>
        <v>0</v>
      </c>
      <c r="CX54" s="19">
        <f>CJ55</f>
        <v>0</v>
      </c>
      <c r="CY54" s="19">
        <f>SUM(CY9:CY53)</f>
        <v>0</v>
      </c>
      <c r="CZ54" s="19">
        <f>BA55</f>
        <v>0</v>
      </c>
      <c r="DA54" s="19">
        <f>SUM(DA9:DA53)</f>
        <v>0</v>
      </c>
      <c r="DB54" s="19">
        <f>BT55+BS54+BP55+BO54+BN54+BL55+BJ55+BH55+BG54</f>
        <v>0</v>
      </c>
      <c r="DC54" s="19">
        <f>SUM(DC9:DC53)</f>
        <v>0</v>
      </c>
    </row>
    <row r="55" spans="1:107" ht="19.649999999999999" customHeight="1" x14ac:dyDescent="0.3">
      <c r="A55" s="282"/>
      <c r="B55" s="282"/>
      <c r="C55" s="283"/>
      <c r="D55" s="221"/>
      <c r="E55" s="243"/>
      <c r="F55" s="243"/>
      <c r="G55" s="243"/>
      <c r="H55" s="243"/>
      <c r="I55" s="243"/>
      <c r="J55" s="243"/>
      <c r="K55" s="243"/>
      <c r="L55" s="243"/>
      <c r="M55" s="243"/>
      <c r="N55" s="243"/>
      <c r="O55" s="243"/>
      <c r="P55" s="243"/>
      <c r="Q55" s="243"/>
      <c r="R55" s="243"/>
      <c r="S55" s="243"/>
      <c r="T55" s="243"/>
      <c r="U55" s="285"/>
      <c r="V55" s="285"/>
      <c r="W55" s="285"/>
      <c r="X55" s="285"/>
      <c r="Y55" s="285"/>
      <c r="Z55" s="285"/>
      <c r="AA55" s="285"/>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x14ac:dyDescent="0.3">
      <c r="A56" s="236"/>
      <c r="B56" s="237">
        <f>F56+H56+P56+R56+T56+V56+Z56+AB56+AD56+AF56+AH56+AJ56+AL56+AN56+AP56+AR56+AX56+CO56+X56+AT56+AZ56+J56+L56+N56+P56+AV56</f>
        <v>0</v>
      </c>
      <c r="C56" s="239" t="s">
        <v>78</v>
      </c>
      <c r="D56" s="209">
        <f>E56+G56+O56+Q56+S56+U56+Y56+AA56+AC56+AE56+AG56+AI56+AK56+AM56+AO56+AQ56+AW56+CN56+W56+AS56+AY56+AU56+M56+K56+I56</f>
        <v>0</v>
      </c>
      <c r="E56" s="240">
        <f>E8+E54-F54</f>
        <v>0</v>
      </c>
      <c r="F56" s="240"/>
      <c r="G56" s="240"/>
      <c r="H56" s="240">
        <f>H8+H54-G54</f>
        <v>0</v>
      </c>
      <c r="I56" s="240">
        <f>I8+I54-J54</f>
        <v>0</v>
      </c>
      <c r="J56" s="241"/>
      <c r="K56" s="241"/>
      <c r="L56" s="240">
        <f>L8+L54-K54</f>
        <v>0</v>
      </c>
      <c r="M56" s="240">
        <f>M8+M54-N54</f>
        <v>0</v>
      </c>
      <c r="N56" s="241"/>
      <c r="O56" s="240">
        <f>O8+O54-P54</f>
        <v>0</v>
      </c>
      <c r="P56" s="220"/>
      <c r="Q56" s="240">
        <f>Q8+Q54-R54</f>
        <v>0</v>
      </c>
      <c r="R56" s="240"/>
      <c r="S56" s="24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23">
        <f t="shared" ref="BA56:BT56" si="13">SUM(BA8,BA54)</f>
        <v>0</v>
      </c>
      <c r="BB56" s="23">
        <f t="shared" si="13"/>
        <v>0</v>
      </c>
      <c r="BC56" s="187">
        <f t="shared" si="13"/>
        <v>0</v>
      </c>
      <c r="BD56" s="187">
        <f t="shared" si="13"/>
        <v>0</v>
      </c>
      <c r="BE56" s="187">
        <f t="shared" si="13"/>
        <v>0</v>
      </c>
      <c r="BF56" s="187">
        <f t="shared" si="13"/>
        <v>0</v>
      </c>
      <c r="BG56" s="209">
        <f t="shared" si="13"/>
        <v>0</v>
      </c>
      <c r="BH56" s="23">
        <f t="shared" si="13"/>
        <v>0</v>
      </c>
      <c r="BI56" s="23">
        <f t="shared" si="13"/>
        <v>0</v>
      </c>
      <c r="BJ56" s="23">
        <f t="shared" si="13"/>
        <v>0</v>
      </c>
      <c r="BK56" s="23">
        <f t="shared" si="13"/>
        <v>0</v>
      </c>
      <c r="BL56" s="23">
        <f t="shared" si="13"/>
        <v>0</v>
      </c>
      <c r="BM56" s="23">
        <f t="shared" si="13"/>
        <v>0</v>
      </c>
      <c r="BN56" s="209">
        <f t="shared" si="13"/>
        <v>0</v>
      </c>
      <c r="BO56" s="209">
        <f t="shared" si="13"/>
        <v>0</v>
      </c>
      <c r="BP56" s="24">
        <f t="shared" si="13"/>
        <v>0</v>
      </c>
      <c r="BQ56" s="24">
        <f t="shared" si="13"/>
        <v>0</v>
      </c>
      <c r="BR56" s="24">
        <f t="shared" si="13"/>
        <v>0</v>
      </c>
      <c r="BS56" s="210">
        <f t="shared" si="13"/>
        <v>0</v>
      </c>
      <c r="BT56" s="24">
        <f t="shared" si="13"/>
        <v>0</v>
      </c>
      <c r="BU56" s="24">
        <f>BU8+BU54</f>
        <v>0</v>
      </c>
      <c r="BV56" s="24">
        <f>BV8+BV54</f>
        <v>0</v>
      </c>
      <c r="BW56" s="24">
        <f>BW8+BW54</f>
        <v>0</v>
      </c>
      <c r="BX56" s="24">
        <f>BX8+BX54</f>
        <v>0</v>
      </c>
      <c r="BY56" s="24">
        <f>BY8+BY54</f>
        <v>0</v>
      </c>
      <c r="BZ56" s="186">
        <f t="shared" ref="BZ56:CA56" si="14">BZ8+BZ54</f>
        <v>0</v>
      </c>
      <c r="CA56" s="186">
        <f t="shared" si="14"/>
        <v>0</v>
      </c>
      <c r="CB56" s="24">
        <f>SUM(CB8,CB54)</f>
        <v>0</v>
      </c>
      <c r="CC56" s="24">
        <f>CC54+CC8</f>
        <v>0</v>
      </c>
      <c r="CD56" s="186">
        <f t="shared" ref="CD56:CM56" si="15">CD54+CD8</f>
        <v>0</v>
      </c>
      <c r="CE56" s="186">
        <f t="shared" si="15"/>
        <v>0</v>
      </c>
      <c r="CF56" s="186">
        <f t="shared" si="15"/>
        <v>0</v>
      </c>
      <c r="CG56" s="186">
        <f t="shared" si="15"/>
        <v>0</v>
      </c>
      <c r="CH56" s="186">
        <f t="shared" si="15"/>
        <v>0</v>
      </c>
      <c r="CI56" s="186">
        <f t="shared" si="15"/>
        <v>0</v>
      </c>
      <c r="CJ56" s="186">
        <f t="shared" si="15"/>
        <v>0</v>
      </c>
      <c r="CK56" s="186">
        <f t="shared" si="15"/>
        <v>0</v>
      </c>
      <c r="CL56" s="186">
        <f t="shared" si="15"/>
        <v>0</v>
      </c>
      <c r="CM56" s="186">
        <f t="shared" si="15"/>
        <v>0</v>
      </c>
      <c r="CN56" s="220"/>
      <c r="CO56" s="219">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5" thickBot="1" x14ac:dyDescent="0.35">
      <c r="A57" s="236"/>
      <c r="B57" s="238"/>
      <c r="C57" s="239"/>
      <c r="D57" s="209"/>
      <c r="E57" s="240"/>
      <c r="F57" s="240"/>
      <c r="G57" s="240"/>
      <c r="H57" s="240"/>
      <c r="I57" s="240"/>
      <c r="J57" s="242"/>
      <c r="K57" s="242"/>
      <c r="L57" s="240"/>
      <c r="M57" s="240"/>
      <c r="N57" s="242"/>
      <c r="O57" s="240"/>
      <c r="P57" s="220"/>
      <c r="Q57" s="240"/>
      <c r="R57" s="240"/>
      <c r="S57" s="24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217"/>
      <c r="CP57" s="217"/>
      <c r="CQ57" s="217"/>
      <c r="CR57" s="217"/>
      <c r="CS57" s="217"/>
      <c r="CT57" s="217"/>
      <c r="CU57" s="217"/>
      <c r="CV57" s="218"/>
      <c r="CW57" s="218"/>
      <c r="CX57" s="218"/>
      <c r="CY57" s="210"/>
      <c r="CZ57" s="218"/>
      <c r="DA57" s="218"/>
      <c r="DB57" s="218"/>
      <c r="DC57" s="218"/>
    </row>
    <row r="58" spans="1:107" x14ac:dyDescent="0.3">
      <c r="CO58" s="28"/>
    </row>
    <row r="59" spans="1:107" x14ac:dyDescent="0.3">
      <c r="CN59" s="171">
        <f>CP54+CT54+CV54+CX54</f>
        <v>0</v>
      </c>
      <c r="CO59" s="28"/>
    </row>
    <row r="60" spans="1:107" x14ac:dyDescent="0.3">
      <c r="CO60" s="28"/>
      <c r="CV60" s="171"/>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sheetData>
  <mergeCells count="213">
    <mergeCell ref="BG4:BG5"/>
    <mergeCell ref="BT4:CB4"/>
    <mergeCell ref="AY2:AZ4"/>
    <mergeCell ref="AU54:AU55"/>
    <mergeCell ref="AV54:AV55"/>
    <mergeCell ref="AU56:AU57"/>
    <mergeCell ref="AV56:AV57"/>
    <mergeCell ref="CG55:CI55"/>
    <mergeCell ref="CG57:CI57"/>
    <mergeCell ref="AD54:AD55"/>
    <mergeCell ref="AL54:AL55"/>
    <mergeCell ref="AE54:AE55"/>
    <mergeCell ref="I2:J4"/>
    <mergeCell ref="K2:L4"/>
    <mergeCell ref="M2:N4"/>
    <mergeCell ref="AU2:AV4"/>
    <mergeCell ref="CG2:CI4"/>
    <mergeCell ref="I54:I55"/>
    <mergeCell ref="J54:J55"/>
    <mergeCell ref="K54:K55"/>
    <mergeCell ref="L54:L55"/>
    <mergeCell ref="M54:M55"/>
    <mergeCell ref="N54:N55"/>
    <mergeCell ref="AE2:AF4"/>
    <mergeCell ref="AG2:AH4"/>
    <mergeCell ref="AF54:AF55"/>
    <mergeCell ref="AG54:AG55"/>
    <mergeCell ref="AH54:AH55"/>
    <mergeCell ref="AK54:AK55"/>
    <mergeCell ref="R54:R55"/>
    <mergeCell ref="S54:S55"/>
    <mergeCell ref="T54:T55"/>
    <mergeCell ref="U54:U55"/>
    <mergeCell ref="T56:T57"/>
    <mergeCell ref="AC56:AC57"/>
    <mergeCell ref="AD56:AD57"/>
    <mergeCell ref="AR56:AR57"/>
    <mergeCell ref="AA56:AA57"/>
    <mergeCell ref="AB56:AB57"/>
    <mergeCell ref="AJ56:AJ57"/>
    <mergeCell ref="AI56:AI57"/>
    <mergeCell ref="AO56:AO57"/>
    <mergeCell ref="AP56:AP57"/>
    <mergeCell ref="CZ7:DA7"/>
    <mergeCell ref="DB7:DC7"/>
    <mergeCell ref="AI54:AI55"/>
    <mergeCell ref="AJ54:AJ55"/>
    <mergeCell ref="Y54:Y55"/>
    <mergeCell ref="Z54:Z55"/>
    <mergeCell ref="AA54:AA55"/>
    <mergeCell ref="AK2:AL4"/>
    <mergeCell ref="AO2:AP4"/>
    <mergeCell ref="AM2:AN4"/>
    <mergeCell ref="AZ54:AZ55"/>
    <mergeCell ref="BJ7:BK7"/>
    <mergeCell ref="BH7:BI7"/>
    <mergeCell ref="BA7:BF7"/>
    <mergeCell ref="AQ54:AQ55"/>
    <mergeCell ref="AR54:AR55"/>
    <mergeCell ref="AI2:AJ4"/>
    <mergeCell ref="AO54:AO55"/>
    <mergeCell ref="AP54:AP55"/>
    <mergeCell ref="AM54:AM55"/>
    <mergeCell ref="BA3:BO3"/>
    <mergeCell ref="AS2:AT4"/>
    <mergeCell ref="AS54:AS55"/>
    <mergeCell ref="AT54:AT55"/>
    <mergeCell ref="AY7:AZ7"/>
    <mergeCell ref="BL4:BM4"/>
    <mergeCell ref="BH4:BI4"/>
    <mergeCell ref="BJ4:BK4"/>
    <mergeCell ref="A54:A55"/>
    <mergeCell ref="Y2:Z4"/>
    <mergeCell ref="BN4:BN5"/>
    <mergeCell ref="B54:B55"/>
    <mergeCell ref="C54:C55"/>
    <mergeCell ref="D54:D55"/>
    <mergeCell ref="E54:E55"/>
    <mergeCell ref="F54:F55"/>
    <mergeCell ref="W2:X4"/>
    <mergeCell ref="A2:A5"/>
    <mergeCell ref="G54:G55"/>
    <mergeCell ref="H54:H55"/>
    <mergeCell ref="O54:O55"/>
    <mergeCell ref="P54:P55"/>
    <mergeCell ref="AC54:AC55"/>
    <mergeCell ref="V54:V55"/>
    <mergeCell ref="Q54:Q55"/>
    <mergeCell ref="W54:W55"/>
    <mergeCell ref="X54:X55"/>
    <mergeCell ref="AB54:AB55"/>
    <mergeCell ref="A1:CY1"/>
    <mergeCell ref="B2:B5"/>
    <mergeCell ref="C2:C5"/>
    <mergeCell ref="AQ2:AR4"/>
    <mergeCell ref="E2:F4"/>
    <mergeCell ref="G2:H4"/>
    <mergeCell ref="O2:P4"/>
    <mergeCell ref="AC2:AD4"/>
    <mergeCell ref="Q2:R4"/>
    <mergeCell ref="S2:T4"/>
    <mergeCell ref="U2:V4"/>
    <mergeCell ref="AA2:AB4"/>
    <mergeCell ref="CN2:CO3"/>
    <mergeCell ref="BO4:BO5"/>
    <mergeCell ref="CC2:CF4"/>
    <mergeCell ref="BP4:BR4"/>
    <mergeCell ref="BS4:BS5"/>
    <mergeCell ref="CJ2:CM4"/>
    <mergeCell ref="CN4:CN5"/>
    <mergeCell ref="CO4:CO5"/>
    <mergeCell ref="BA2:CB2"/>
    <mergeCell ref="AW2:AX4"/>
    <mergeCell ref="BP3:CB3"/>
    <mergeCell ref="BA4:BF4"/>
    <mergeCell ref="CN54:CN55"/>
    <mergeCell ref="AW54:AW55"/>
    <mergeCell ref="AX54:AX55"/>
    <mergeCell ref="BG54:BG55"/>
    <mergeCell ref="BN54:BN55"/>
    <mergeCell ref="AY54:AY55"/>
    <mergeCell ref="BP55:BR55"/>
    <mergeCell ref="BT55:CB55"/>
    <mergeCell ref="AN54:AN55"/>
    <mergeCell ref="BJ55:BK55"/>
    <mergeCell ref="BH55:BI55"/>
    <mergeCell ref="CJ55:CM55"/>
    <mergeCell ref="BO54:BO55"/>
    <mergeCell ref="BS54:BS55"/>
    <mergeCell ref="CC55:CF55"/>
    <mergeCell ref="BA55:BF55"/>
    <mergeCell ref="AZ56:AZ57"/>
    <mergeCell ref="AE56:AE57"/>
    <mergeCell ref="AF56:AF57"/>
    <mergeCell ref="AY56:AY57"/>
    <mergeCell ref="U56:U57"/>
    <mergeCell ref="V56:V57"/>
    <mergeCell ref="Y56:Y57"/>
    <mergeCell ref="Z56:Z57"/>
    <mergeCell ref="AK56:AK57"/>
    <mergeCell ref="AL56:AL57"/>
    <mergeCell ref="AQ56:AQ57"/>
    <mergeCell ref="AM56:AM57"/>
    <mergeCell ref="AN56:AN57"/>
    <mergeCell ref="AW56:AW57"/>
    <mergeCell ref="AX56:AX57"/>
    <mergeCell ref="AG56:AG57"/>
    <mergeCell ref="AH56:AH57"/>
    <mergeCell ref="AS56:AS57"/>
    <mergeCell ref="AT56:AT57"/>
    <mergeCell ref="W56:W57"/>
    <mergeCell ref="X56:X57"/>
    <mergeCell ref="A56:A57"/>
    <mergeCell ref="B56:B57"/>
    <mergeCell ref="C56:C57"/>
    <mergeCell ref="D56:D57"/>
    <mergeCell ref="E56:E57"/>
    <mergeCell ref="F56:F57"/>
    <mergeCell ref="Q56:Q57"/>
    <mergeCell ref="R56:R57"/>
    <mergeCell ref="S56:S57"/>
    <mergeCell ref="G56:G57"/>
    <mergeCell ref="H56:H57"/>
    <mergeCell ref="O56:O57"/>
    <mergeCell ref="P56:P57"/>
    <mergeCell ref="I56:I57"/>
    <mergeCell ref="J56:J57"/>
    <mergeCell ref="K56:K57"/>
    <mergeCell ref="L56:L57"/>
    <mergeCell ref="M56:M57"/>
    <mergeCell ref="N56:N57"/>
    <mergeCell ref="CZ2:DC3"/>
    <mergeCell ref="CP4:CQ4"/>
    <mergeCell ref="CR4:CS4"/>
    <mergeCell ref="CT4:CU4"/>
    <mergeCell ref="CX4:CY4"/>
    <mergeCell ref="CZ4:DA4"/>
    <mergeCell ref="DB4:DC4"/>
    <mergeCell ref="CP2:CY2"/>
    <mergeCell ref="CV4:CW4"/>
    <mergeCell ref="CP7:CQ7"/>
    <mergeCell ref="BT7:CB7"/>
    <mergeCell ref="BP7:BR7"/>
    <mergeCell ref="BL7:BM7"/>
    <mergeCell ref="CU56:CU57"/>
    <mergeCell ref="CQ56:CQ57"/>
    <mergeCell ref="CP56:CP57"/>
    <mergeCell ref="DC56:DC57"/>
    <mergeCell ref="CX56:CX57"/>
    <mergeCell ref="CY56:CY57"/>
    <mergeCell ref="CZ56:CZ57"/>
    <mergeCell ref="DA56:DA57"/>
    <mergeCell ref="DB56:DB57"/>
    <mergeCell ref="CV56:CV57"/>
    <mergeCell ref="CW56:CW57"/>
    <mergeCell ref="CT56:CT57"/>
    <mergeCell ref="CO56:CO57"/>
    <mergeCell ref="CN56:CN57"/>
    <mergeCell ref="CS56:CS57"/>
    <mergeCell ref="CR56:CR57"/>
    <mergeCell ref="BL55:BM55"/>
    <mergeCell ref="BT57:CB57"/>
    <mergeCell ref="CC57:CF57"/>
    <mergeCell ref="CJ57:CM57"/>
    <mergeCell ref="BG56:BG57"/>
    <mergeCell ref="BN56:BN57"/>
    <mergeCell ref="BO56:BO57"/>
    <mergeCell ref="BS56:BS57"/>
    <mergeCell ref="BA57:BF57"/>
    <mergeCell ref="BH57:BI57"/>
    <mergeCell ref="BJ57:BK57"/>
    <mergeCell ref="BL57:BM57"/>
    <mergeCell ref="BP57:BR57"/>
  </mergeCells>
  <phoneticPr fontId="4" type="noConversion"/>
  <pageMargins left="0" right="0" top="0" bottom="0" header="0.23622047244094491" footer="0.15748031496062992"/>
  <pageSetup paperSize="9" scale="13" fitToWidth="4" orientation="landscape" verticalDpi="300" r:id="rId1"/>
  <colBreaks count="1" manualBreakCount="1">
    <brk id="9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4"/>
  <sheetViews>
    <sheetView zoomScale="76" zoomScaleNormal="76" workbookViewId="0">
      <pane xSplit="4" ySplit="8" topLeftCell="G40" activePane="bottomRight" state="frozen"/>
      <selection pane="topRight" activeCell="E1" sqref="E1"/>
      <selection pane="bottomLeft" activeCell="A9" sqref="A9"/>
      <selection pane="bottomRight" activeCell="P47" sqref="P47"/>
    </sheetView>
  </sheetViews>
  <sheetFormatPr defaultColWidth="8.88671875" defaultRowHeight="14.4" x14ac:dyDescent="0.3"/>
  <cols>
    <col min="1" max="1" width="4.44140625" style="3" customWidth="1"/>
    <col min="2" max="2" width="9.6640625" style="3" customWidth="1"/>
    <col min="3" max="3" width="79.33203125" style="3" customWidth="1"/>
    <col min="4" max="4" width="13.5546875" style="3" customWidth="1"/>
    <col min="5" max="5" width="12.6640625" style="3" customWidth="1"/>
    <col min="6" max="6" width="11.6640625" style="3" customWidth="1"/>
    <col min="7" max="7" width="10.5546875" style="3" customWidth="1"/>
    <col min="8" max="14" width="11.6640625" style="3" customWidth="1"/>
    <col min="15" max="15" width="11" style="3" customWidth="1"/>
    <col min="16" max="16" width="10" style="3" customWidth="1"/>
    <col min="17" max="17" width="10.44140625" style="3" customWidth="1"/>
    <col min="18" max="18" width="10.33203125" style="3" customWidth="1"/>
    <col min="19" max="19" width="11.33203125" style="3" customWidth="1"/>
    <col min="20"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8" width="9.6640625" style="3" customWidth="1"/>
    <col min="49" max="49" width="8.6640625" style="3" customWidth="1"/>
    <col min="50" max="50" width="10.109375" style="3" customWidth="1"/>
    <col min="51" max="51" width="10.5546875" style="3" customWidth="1"/>
    <col min="52" max="55" width="9.44140625" style="3" customWidth="1"/>
    <col min="56" max="56" width="10.44140625" style="3" customWidth="1"/>
    <col min="57" max="57" width="9.5546875" style="3" customWidth="1"/>
    <col min="58" max="58" width="10.109375" style="3" customWidth="1"/>
    <col min="59" max="59" width="14.33203125" style="3" customWidth="1"/>
    <col min="60" max="60" width="10.33203125" style="3" customWidth="1"/>
    <col min="61" max="61" width="11.88671875" style="3" customWidth="1"/>
    <col min="62" max="62" width="12.109375" style="3" customWidth="1"/>
    <col min="63" max="63" width="10.88671875"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3" width="8.33203125" style="3" customWidth="1"/>
    <col min="74" max="76" width="7.6640625" style="3" customWidth="1"/>
    <col min="77" max="77" width="8.88671875" style="3" customWidth="1"/>
    <col min="78" max="78" width="8.5546875" style="3" customWidth="1"/>
    <col min="79" max="79" width="10.33203125" style="3" customWidth="1"/>
    <col min="80" max="84" width="10.44140625" style="3" customWidth="1"/>
    <col min="85" max="85" width="10.5546875" style="3" customWidth="1"/>
    <col min="86" max="86" width="11.44140625" style="3" customWidth="1"/>
    <col min="87" max="91" width="11.109375" style="3" customWidth="1"/>
    <col min="92" max="92" width="13.33203125" style="3" customWidth="1"/>
    <col min="93" max="93" width="13"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141" customWidth="1"/>
    <col min="107" max="107" width="11.109375" style="141" customWidth="1"/>
    <col min="108" max="16384" width="8.88671875" style="3"/>
  </cols>
  <sheetData>
    <row r="1" spans="1:107" ht="21.75" customHeight="1" thickBot="1" x14ac:dyDescent="0.35">
      <c r="A1" s="244" t="s">
        <v>81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3"/>
    </row>
    <row r="2" spans="1:107" ht="30" customHeight="1" thickBot="1" x14ac:dyDescent="0.35">
      <c r="A2" s="305" t="s">
        <v>0</v>
      </c>
      <c r="B2" s="305" t="s">
        <v>1</v>
      </c>
      <c r="C2" s="305" t="s">
        <v>2</v>
      </c>
      <c r="D2" s="30" t="s">
        <v>3</v>
      </c>
      <c r="E2" s="299" t="s">
        <v>9</v>
      </c>
      <c r="F2" s="300"/>
      <c r="G2" s="299" t="s">
        <v>47</v>
      </c>
      <c r="H2" s="300"/>
      <c r="I2" s="248" t="s">
        <v>175</v>
      </c>
      <c r="J2" s="249"/>
      <c r="K2" s="248" t="s">
        <v>176</v>
      </c>
      <c r="L2" s="249"/>
      <c r="M2" s="248" t="s">
        <v>177</v>
      </c>
      <c r="N2" s="249"/>
      <c r="O2" s="299" t="s">
        <v>5</v>
      </c>
      <c r="P2" s="300"/>
      <c r="Q2" s="299" t="s">
        <v>4</v>
      </c>
      <c r="R2" s="300"/>
      <c r="S2" s="299" t="s">
        <v>46</v>
      </c>
      <c r="T2" s="300"/>
      <c r="U2" s="299" t="s">
        <v>52</v>
      </c>
      <c r="V2" s="300"/>
      <c r="W2" s="248" t="s">
        <v>69</v>
      </c>
      <c r="X2" s="249"/>
      <c r="Y2" s="299" t="s">
        <v>53</v>
      </c>
      <c r="Z2" s="300"/>
      <c r="AA2" s="299" t="s">
        <v>45</v>
      </c>
      <c r="AB2" s="300"/>
      <c r="AC2" s="299" t="s">
        <v>44</v>
      </c>
      <c r="AD2" s="300"/>
      <c r="AE2" s="299" t="s">
        <v>50</v>
      </c>
      <c r="AF2" s="300"/>
      <c r="AG2" s="299" t="s">
        <v>6</v>
      </c>
      <c r="AH2" s="300"/>
      <c r="AI2" s="248" t="s">
        <v>80</v>
      </c>
      <c r="AJ2" s="249"/>
      <c r="AK2" s="248" t="s">
        <v>70</v>
      </c>
      <c r="AL2" s="249"/>
      <c r="AM2" s="248" t="s">
        <v>71</v>
      </c>
      <c r="AN2" s="249"/>
      <c r="AO2" s="248" t="s">
        <v>72</v>
      </c>
      <c r="AP2" s="249"/>
      <c r="AQ2" s="248" t="s">
        <v>106</v>
      </c>
      <c r="AR2" s="249"/>
      <c r="AS2" s="248" t="s">
        <v>73</v>
      </c>
      <c r="AT2" s="249"/>
      <c r="AU2" s="248" t="s">
        <v>178</v>
      </c>
      <c r="AV2" s="249"/>
      <c r="AW2" s="299" t="s">
        <v>43</v>
      </c>
      <c r="AX2" s="300"/>
      <c r="AY2" s="326" t="s">
        <v>42</v>
      </c>
      <c r="AZ2" s="327"/>
      <c r="BA2" s="308" t="s">
        <v>22</v>
      </c>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10"/>
      <c r="CC2" s="222" t="s">
        <v>105</v>
      </c>
      <c r="CD2" s="234"/>
      <c r="CE2" s="234"/>
      <c r="CF2" s="235"/>
      <c r="CG2" s="222" t="s">
        <v>74</v>
      </c>
      <c r="CH2" s="234"/>
      <c r="CI2" s="235"/>
      <c r="CJ2" s="222" t="s">
        <v>179</v>
      </c>
      <c r="CK2" s="234"/>
      <c r="CL2" s="234"/>
      <c r="CM2" s="235"/>
      <c r="CN2" s="308" t="s">
        <v>23</v>
      </c>
      <c r="CO2" s="309"/>
      <c r="CP2" s="308" t="s">
        <v>38</v>
      </c>
      <c r="CQ2" s="309"/>
      <c r="CR2" s="309"/>
      <c r="CS2" s="309"/>
      <c r="CT2" s="309"/>
      <c r="CU2" s="309"/>
      <c r="CV2" s="309"/>
      <c r="CW2" s="309"/>
      <c r="CX2" s="309"/>
      <c r="CY2" s="310"/>
      <c r="CZ2" s="311" t="s">
        <v>40</v>
      </c>
      <c r="DA2" s="312"/>
      <c r="DB2" s="312"/>
      <c r="DC2" s="313"/>
    </row>
    <row r="3" spans="1:107" ht="22.2" customHeight="1" thickBot="1" x14ac:dyDescent="0.35">
      <c r="A3" s="306"/>
      <c r="B3" s="306"/>
      <c r="C3" s="306"/>
      <c r="D3" s="31"/>
      <c r="E3" s="301"/>
      <c r="F3" s="302"/>
      <c r="G3" s="301"/>
      <c r="H3" s="302"/>
      <c r="I3" s="250"/>
      <c r="J3" s="251"/>
      <c r="K3" s="250"/>
      <c r="L3" s="251"/>
      <c r="M3" s="250"/>
      <c r="N3" s="251"/>
      <c r="O3" s="301"/>
      <c r="P3" s="302"/>
      <c r="Q3" s="301"/>
      <c r="R3" s="302"/>
      <c r="S3" s="301"/>
      <c r="T3" s="302"/>
      <c r="U3" s="301"/>
      <c r="V3" s="302"/>
      <c r="W3" s="250"/>
      <c r="X3" s="251"/>
      <c r="Y3" s="301"/>
      <c r="Z3" s="302"/>
      <c r="AA3" s="301"/>
      <c r="AB3" s="302"/>
      <c r="AC3" s="301"/>
      <c r="AD3" s="302"/>
      <c r="AE3" s="301"/>
      <c r="AF3" s="302"/>
      <c r="AG3" s="301"/>
      <c r="AH3" s="302"/>
      <c r="AI3" s="250"/>
      <c r="AJ3" s="251"/>
      <c r="AK3" s="250"/>
      <c r="AL3" s="251"/>
      <c r="AM3" s="250"/>
      <c r="AN3" s="251"/>
      <c r="AO3" s="250"/>
      <c r="AP3" s="251"/>
      <c r="AQ3" s="250"/>
      <c r="AR3" s="251"/>
      <c r="AS3" s="250"/>
      <c r="AT3" s="251"/>
      <c r="AU3" s="250"/>
      <c r="AV3" s="251"/>
      <c r="AW3" s="301"/>
      <c r="AX3" s="302"/>
      <c r="AY3" s="328"/>
      <c r="AZ3" s="329"/>
      <c r="BA3" s="317" t="s">
        <v>36</v>
      </c>
      <c r="BB3" s="318"/>
      <c r="BC3" s="318"/>
      <c r="BD3" s="318"/>
      <c r="BE3" s="318"/>
      <c r="BF3" s="318"/>
      <c r="BG3" s="318"/>
      <c r="BH3" s="318"/>
      <c r="BI3" s="318"/>
      <c r="BJ3" s="318"/>
      <c r="BK3" s="318"/>
      <c r="BL3" s="318"/>
      <c r="BM3" s="318"/>
      <c r="BN3" s="318"/>
      <c r="BO3" s="368"/>
      <c r="BP3" s="319" t="s">
        <v>35</v>
      </c>
      <c r="BQ3" s="320"/>
      <c r="BR3" s="320"/>
      <c r="BS3" s="320"/>
      <c r="BT3" s="320"/>
      <c r="BU3" s="320"/>
      <c r="BV3" s="320"/>
      <c r="BW3" s="320"/>
      <c r="BX3" s="320"/>
      <c r="BY3" s="320"/>
      <c r="BZ3" s="320"/>
      <c r="CA3" s="320"/>
      <c r="CB3" s="320"/>
      <c r="CC3" s="258"/>
      <c r="CD3" s="259"/>
      <c r="CE3" s="259"/>
      <c r="CF3" s="260"/>
      <c r="CG3" s="258"/>
      <c r="CH3" s="259"/>
      <c r="CI3" s="260"/>
      <c r="CJ3" s="258"/>
      <c r="CK3" s="259"/>
      <c r="CL3" s="259"/>
      <c r="CM3" s="260"/>
      <c r="CN3" s="317"/>
      <c r="CO3" s="318"/>
      <c r="CP3" s="32"/>
      <c r="CQ3" s="33"/>
      <c r="CR3" s="33"/>
      <c r="CS3" s="33"/>
      <c r="CT3" s="33"/>
      <c r="CU3" s="33"/>
      <c r="CV3" s="33"/>
      <c r="CW3" s="33"/>
      <c r="CX3" s="33"/>
      <c r="CY3" s="34"/>
      <c r="CZ3" s="314"/>
      <c r="DA3" s="315"/>
      <c r="DB3" s="315"/>
      <c r="DC3" s="316"/>
    </row>
    <row r="4" spans="1:107" ht="87" customHeight="1" thickBot="1" x14ac:dyDescent="0.35">
      <c r="A4" s="306"/>
      <c r="B4" s="306"/>
      <c r="C4" s="306"/>
      <c r="D4" s="31"/>
      <c r="E4" s="303"/>
      <c r="F4" s="304"/>
      <c r="G4" s="303"/>
      <c r="H4" s="304"/>
      <c r="I4" s="252"/>
      <c r="J4" s="253"/>
      <c r="K4" s="252"/>
      <c r="L4" s="253"/>
      <c r="M4" s="252"/>
      <c r="N4" s="253"/>
      <c r="O4" s="301"/>
      <c r="P4" s="302"/>
      <c r="Q4" s="303"/>
      <c r="R4" s="304"/>
      <c r="S4" s="303"/>
      <c r="T4" s="304"/>
      <c r="U4" s="303"/>
      <c r="V4" s="304"/>
      <c r="W4" s="252"/>
      <c r="X4" s="253"/>
      <c r="Y4" s="303"/>
      <c r="Z4" s="304"/>
      <c r="AA4" s="303"/>
      <c r="AB4" s="304"/>
      <c r="AC4" s="303"/>
      <c r="AD4" s="304"/>
      <c r="AE4" s="303"/>
      <c r="AF4" s="304"/>
      <c r="AG4" s="303"/>
      <c r="AH4" s="304"/>
      <c r="AI4" s="252"/>
      <c r="AJ4" s="253"/>
      <c r="AK4" s="252"/>
      <c r="AL4" s="253"/>
      <c r="AM4" s="252"/>
      <c r="AN4" s="253"/>
      <c r="AO4" s="252"/>
      <c r="AP4" s="253"/>
      <c r="AQ4" s="252"/>
      <c r="AR4" s="253"/>
      <c r="AS4" s="252"/>
      <c r="AT4" s="253"/>
      <c r="AU4" s="252"/>
      <c r="AV4" s="253"/>
      <c r="AW4" s="303"/>
      <c r="AX4" s="304"/>
      <c r="AY4" s="330"/>
      <c r="AZ4" s="367"/>
      <c r="BA4" s="372" t="s">
        <v>25</v>
      </c>
      <c r="BB4" s="373"/>
      <c r="BC4" s="373"/>
      <c r="BD4" s="373"/>
      <c r="BE4" s="373"/>
      <c r="BF4" s="374"/>
      <c r="BG4" s="310" t="s">
        <v>26</v>
      </c>
      <c r="BH4" s="332" t="s">
        <v>27</v>
      </c>
      <c r="BI4" s="333"/>
      <c r="BJ4" s="332" t="s">
        <v>28</v>
      </c>
      <c r="BK4" s="333"/>
      <c r="BL4" s="332" t="s">
        <v>29</v>
      </c>
      <c r="BM4" s="333"/>
      <c r="BN4" s="334" t="s">
        <v>30</v>
      </c>
      <c r="BO4" s="334" t="s">
        <v>31</v>
      </c>
      <c r="BP4" s="332" t="s">
        <v>32</v>
      </c>
      <c r="BQ4" s="336"/>
      <c r="BR4" s="333"/>
      <c r="BS4" s="324" t="s">
        <v>33</v>
      </c>
      <c r="BT4" s="319" t="s">
        <v>34</v>
      </c>
      <c r="BU4" s="320"/>
      <c r="BV4" s="320"/>
      <c r="BW4" s="320"/>
      <c r="BX4" s="320"/>
      <c r="BY4" s="320"/>
      <c r="BZ4" s="320"/>
      <c r="CA4" s="320"/>
      <c r="CB4" s="349"/>
      <c r="CC4" s="254"/>
      <c r="CD4" s="255"/>
      <c r="CE4" s="255"/>
      <c r="CF4" s="377"/>
      <c r="CG4" s="254"/>
      <c r="CH4" s="255"/>
      <c r="CI4" s="377"/>
      <c r="CJ4" s="261"/>
      <c r="CK4" s="262"/>
      <c r="CL4" s="262"/>
      <c r="CM4" s="263"/>
      <c r="CN4" s="350" t="s">
        <v>7</v>
      </c>
      <c r="CO4" s="352" t="s">
        <v>8</v>
      </c>
      <c r="CP4" s="230" t="s">
        <v>24</v>
      </c>
      <c r="CQ4" s="354"/>
      <c r="CR4" s="230" t="s">
        <v>64</v>
      </c>
      <c r="CS4" s="231"/>
      <c r="CT4" s="228" t="s">
        <v>75</v>
      </c>
      <c r="CU4" s="232"/>
      <c r="CV4" s="228" t="s">
        <v>76</v>
      </c>
      <c r="CW4" s="232"/>
      <c r="CX4" s="230" t="s">
        <v>41</v>
      </c>
      <c r="CY4" s="231"/>
      <c r="CZ4" s="342" t="s">
        <v>37</v>
      </c>
      <c r="DA4" s="231"/>
      <c r="DB4" s="230" t="s">
        <v>39</v>
      </c>
      <c r="DC4" s="343"/>
    </row>
    <row r="5" spans="1:107" ht="66.75" customHeight="1" thickBot="1" x14ac:dyDescent="0.35">
      <c r="A5" s="307"/>
      <c r="B5" s="307"/>
      <c r="C5" s="307"/>
      <c r="D5" s="35"/>
      <c r="E5" s="36" t="s">
        <v>7</v>
      </c>
      <c r="F5" s="36" t="s">
        <v>8</v>
      </c>
      <c r="G5" s="36" t="s">
        <v>7</v>
      </c>
      <c r="H5" s="36" t="s">
        <v>8</v>
      </c>
      <c r="I5" s="74" t="s">
        <v>7</v>
      </c>
      <c r="J5" s="74" t="s">
        <v>8</v>
      </c>
      <c r="K5" s="74" t="s">
        <v>7</v>
      </c>
      <c r="L5" s="74" t="s">
        <v>8</v>
      </c>
      <c r="M5" s="74" t="s">
        <v>7</v>
      </c>
      <c r="N5" s="74" t="s">
        <v>8</v>
      </c>
      <c r="O5" s="36" t="s">
        <v>7</v>
      </c>
      <c r="P5" s="36" t="s">
        <v>8</v>
      </c>
      <c r="Q5" s="36" t="s">
        <v>7</v>
      </c>
      <c r="R5" s="36" t="s">
        <v>8</v>
      </c>
      <c r="S5" s="36" t="s">
        <v>7</v>
      </c>
      <c r="T5" s="36" t="s">
        <v>8</v>
      </c>
      <c r="U5" s="36" t="s">
        <v>7</v>
      </c>
      <c r="V5" s="36" t="s">
        <v>8</v>
      </c>
      <c r="W5" s="36" t="s">
        <v>7</v>
      </c>
      <c r="X5" s="36" t="s">
        <v>8</v>
      </c>
      <c r="Y5" s="36" t="s">
        <v>7</v>
      </c>
      <c r="Z5" s="36" t="s">
        <v>8</v>
      </c>
      <c r="AA5" s="36" t="s">
        <v>7</v>
      </c>
      <c r="AB5" s="36" t="s">
        <v>8</v>
      </c>
      <c r="AC5" s="36" t="s">
        <v>7</v>
      </c>
      <c r="AD5" s="36" t="s">
        <v>8</v>
      </c>
      <c r="AE5" s="36" t="s">
        <v>7</v>
      </c>
      <c r="AF5" s="36" t="s">
        <v>8</v>
      </c>
      <c r="AG5" s="36" t="s">
        <v>7</v>
      </c>
      <c r="AH5" s="36" t="s">
        <v>8</v>
      </c>
      <c r="AI5" s="36" t="s">
        <v>7</v>
      </c>
      <c r="AJ5" s="36" t="s">
        <v>8</v>
      </c>
      <c r="AK5" s="36" t="s">
        <v>7</v>
      </c>
      <c r="AL5" s="36" t="s">
        <v>8</v>
      </c>
      <c r="AM5" s="36" t="s">
        <v>7</v>
      </c>
      <c r="AN5" s="36" t="s">
        <v>8</v>
      </c>
      <c r="AO5" s="36" t="s">
        <v>7</v>
      </c>
      <c r="AP5" s="36" t="s">
        <v>8</v>
      </c>
      <c r="AQ5" s="36" t="s">
        <v>7</v>
      </c>
      <c r="AR5" s="36" t="s">
        <v>8</v>
      </c>
      <c r="AS5" s="36" t="s">
        <v>7</v>
      </c>
      <c r="AT5" s="36" t="s">
        <v>8</v>
      </c>
      <c r="AU5" s="74" t="s">
        <v>7</v>
      </c>
      <c r="AV5" s="74" t="s">
        <v>8</v>
      </c>
      <c r="AW5" s="36" t="s">
        <v>7</v>
      </c>
      <c r="AX5" s="37" t="s">
        <v>8</v>
      </c>
      <c r="AY5" s="38" t="s">
        <v>7</v>
      </c>
      <c r="AZ5" s="45" t="s">
        <v>8</v>
      </c>
      <c r="BA5" s="178" t="s">
        <v>161</v>
      </c>
      <c r="BB5" s="179" t="s">
        <v>162</v>
      </c>
      <c r="BC5" s="179" t="s">
        <v>163</v>
      </c>
      <c r="BD5" s="178" t="s">
        <v>164</v>
      </c>
      <c r="BE5" s="180" t="s">
        <v>165</v>
      </c>
      <c r="BF5" s="178" t="s">
        <v>167</v>
      </c>
      <c r="BG5" s="368"/>
      <c r="BH5" s="40" t="s">
        <v>10</v>
      </c>
      <c r="BI5" s="41" t="s">
        <v>11</v>
      </c>
      <c r="BJ5" s="42" t="s">
        <v>12</v>
      </c>
      <c r="BK5" s="43" t="s">
        <v>13</v>
      </c>
      <c r="BL5" s="39" t="s">
        <v>14</v>
      </c>
      <c r="BM5" s="37" t="s">
        <v>15</v>
      </c>
      <c r="BN5" s="335"/>
      <c r="BO5" s="335"/>
      <c r="BP5" s="44" t="s">
        <v>16</v>
      </c>
      <c r="BQ5" s="36" t="s">
        <v>21</v>
      </c>
      <c r="BR5" s="44" t="s">
        <v>17</v>
      </c>
      <c r="BS5" s="348"/>
      <c r="BT5" s="44" t="s">
        <v>18</v>
      </c>
      <c r="BU5" s="45" t="s">
        <v>19</v>
      </c>
      <c r="BV5" s="45" t="s">
        <v>20</v>
      </c>
      <c r="BW5" s="176" t="s">
        <v>168</v>
      </c>
      <c r="BX5" s="176" t="s">
        <v>169</v>
      </c>
      <c r="BY5" s="177" t="s">
        <v>170</v>
      </c>
      <c r="BZ5" s="177" t="s">
        <v>173</v>
      </c>
      <c r="CA5" s="45" t="s">
        <v>171</v>
      </c>
      <c r="CB5" s="45" t="s">
        <v>174</v>
      </c>
      <c r="CC5" s="185" t="s">
        <v>180</v>
      </c>
      <c r="CD5" s="42" t="s">
        <v>166</v>
      </c>
      <c r="CE5" s="43" t="s">
        <v>160</v>
      </c>
      <c r="CF5" s="185" t="s">
        <v>62</v>
      </c>
      <c r="CG5" s="174" t="s">
        <v>51</v>
      </c>
      <c r="CH5" s="42" t="s">
        <v>166</v>
      </c>
      <c r="CI5" s="43" t="s">
        <v>160</v>
      </c>
      <c r="CJ5" s="174" t="s">
        <v>51</v>
      </c>
      <c r="CK5" s="42" t="s">
        <v>166</v>
      </c>
      <c r="CL5" s="43" t="s">
        <v>160</v>
      </c>
      <c r="CM5" s="45" t="s">
        <v>172</v>
      </c>
      <c r="CN5" s="351"/>
      <c r="CO5" s="353"/>
      <c r="CP5" s="46" t="s">
        <v>7</v>
      </c>
      <c r="CQ5" s="47" t="s">
        <v>8</v>
      </c>
      <c r="CR5" s="48" t="s">
        <v>7</v>
      </c>
      <c r="CS5" s="49" t="s">
        <v>8</v>
      </c>
      <c r="CT5" s="46" t="s">
        <v>7</v>
      </c>
      <c r="CU5" s="50" t="s">
        <v>8</v>
      </c>
      <c r="CV5" s="46" t="s">
        <v>7</v>
      </c>
      <c r="CW5" s="47" t="s">
        <v>8</v>
      </c>
      <c r="CX5" s="46" t="s">
        <v>7</v>
      </c>
      <c r="CY5" s="47" t="s">
        <v>8</v>
      </c>
      <c r="CZ5" s="46" t="s">
        <v>7</v>
      </c>
      <c r="DA5" s="50" t="s">
        <v>8</v>
      </c>
      <c r="DB5" s="51" t="s">
        <v>7</v>
      </c>
      <c r="DC5" s="50" t="s">
        <v>8</v>
      </c>
    </row>
    <row r="6" spans="1:107" ht="15" thickBot="1" x14ac:dyDescent="0.35">
      <c r="A6" s="31">
        <v>1</v>
      </c>
      <c r="B6" s="131">
        <v>2</v>
      </c>
      <c r="C6" s="131">
        <v>3</v>
      </c>
      <c r="D6" s="131">
        <v>4</v>
      </c>
      <c r="E6" s="131">
        <v>5</v>
      </c>
      <c r="F6" s="131">
        <v>6</v>
      </c>
      <c r="G6" s="131">
        <v>7</v>
      </c>
      <c r="H6" s="191">
        <v>8</v>
      </c>
      <c r="I6" s="191">
        <v>9</v>
      </c>
      <c r="J6" s="191">
        <v>10</v>
      </c>
      <c r="K6" s="191">
        <v>11</v>
      </c>
      <c r="L6" s="191">
        <v>12</v>
      </c>
      <c r="M6" s="191">
        <v>13</v>
      </c>
      <c r="N6" s="191">
        <v>14</v>
      </c>
      <c r="O6" s="191">
        <v>15</v>
      </c>
      <c r="P6" s="191">
        <v>16</v>
      </c>
      <c r="Q6" s="191">
        <v>17</v>
      </c>
      <c r="R6" s="191">
        <v>18</v>
      </c>
      <c r="S6" s="191">
        <v>19</v>
      </c>
      <c r="T6" s="191">
        <v>20</v>
      </c>
      <c r="U6" s="191">
        <v>21</v>
      </c>
      <c r="V6" s="191">
        <v>22</v>
      </c>
      <c r="W6" s="191">
        <v>23</v>
      </c>
      <c r="X6" s="191">
        <v>24</v>
      </c>
      <c r="Y6" s="191">
        <v>25</v>
      </c>
      <c r="Z6" s="191">
        <v>26</v>
      </c>
      <c r="AA6" s="191">
        <v>27</v>
      </c>
      <c r="AB6" s="191">
        <v>28</v>
      </c>
      <c r="AC6" s="191">
        <v>29</v>
      </c>
      <c r="AD6" s="191">
        <v>30</v>
      </c>
      <c r="AE6" s="191">
        <v>31</v>
      </c>
      <c r="AF6" s="191">
        <v>32</v>
      </c>
      <c r="AG6" s="191">
        <v>33</v>
      </c>
      <c r="AH6" s="191">
        <v>34</v>
      </c>
      <c r="AI6" s="191">
        <v>35</v>
      </c>
      <c r="AJ6" s="191">
        <v>36</v>
      </c>
      <c r="AK6" s="191">
        <v>37</v>
      </c>
      <c r="AL6" s="191">
        <v>38</v>
      </c>
      <c r="AM6" s="191">
        <v>39</v>
      </c>
      <c r="AN6" s="191">
        <v>40</v>
      </c>
      <c r="AO6" s="191">
        <v>41</v>
      </c>
      <c r="AP6" s="191">
        <v>42</v>
      </c>
      <c r="AQ6" s="191">
        <v>43</v>
      </c>
      <c r="AR6" s="191">
        <v>44</v>
      </c>
      <c r="AS6" s="191">
        <v>45</v>
      </c>
      <c r="AT6" s="191">
        <v>46</v>
      </c>
      <c r="AU6" s="191">
        <v>47</v>
      </c>
      <c r="AV6" s="191">
        <v>48</v>
      </c>
      <c r="AW6" s="191">
        <v>49</v>
      </c>
      <c r="AX6" s="191">
        <v>50</v>
      </c>
      <c r="AY6" s="191">
        <v>51</v>
      </c>
      <c r="AZ6" s="191">
        <v>52</v>
      </c>
      <c r="BA6" s="191">
        <v>53</v>
      </c>
      <c r="BB6" s="191">
        <v>54</v>
      </c>
      <c r="BC6" s="191">
        <v>55</v>
      </c>
      <c r="BD6" s="191">
        <v>56</v>
      </c>
      <c r="BE6" s="191">
        <v>57</v>
      </c>
      <c r="BF6" s="191">
        <v>58</v>
      </c>
      <c r="BG6" s="191">
        <v>59</v>
      </c>
      <c r="BH6" s="191">
        <v>60</v>
      </c>
      <c r="BI6" s="191">
        <v>61</v>
      </c>
      <c r="BJ6" s="191">
        <v>62</v>
      </c>
      <c r="BK6" s="191">
        <v>63</v>
      </c>
      <c r="BL6" s="191">
        <v>64</v>
      </c>
      <c r="BM6" s="191">
        <v>65</v>
      </c>
      <c r="BN6" s="191">
        <v>66</v>
      </c>
      <c r="BO6" s="191">
        <v>67</v>
      </c>
      <c r="BP6" s="191">
        <v>68</v>
      </c>
      <c r="BQ6" s="191">
        <v>69</v>
      </c>
      <c r="BR6" s="191">
        <v>70</v>
      </c>
      <c r="BS6" s="191">
        <v>71</v>
      </c>
      <c r="BT6" s="191">
        <v>72</v>
      </c>
      <c r="BU6" s="191">
        <v>73</v>
      </c>
      <c r="BV6" s="191">
        <v>74</v>
      </c>
      <c r="BW6" s="191">
        <v>75</v>
      </c>
      <c r="BX6" s="191">
        <v>76</v>
      </c>
      <c r="BY6" s="191">
        <v>77</v>
      </c>
      <c r="BZ6" s="191">
        <v>78</v>
      </c>
      <c r="CA6" s="191">
        <v>79</v>
      </c>
      <c r="CB6" s="191">
        <v>80</v>
      </c>
      <c r="CC6" s="191">
        <v>81</v>
      </c>
      <c r="CD6" s="191">
        <v>82</v>
      </c>
      <c r="CE6" s="191">
        <v>83</v>
      </c>
      <c r="CF6" s="191">
        <v>84</v>
      </c>
      <c r="CG6" s="191">
        <v>85</v>
      </c>
      <c r="CH6" s="191">
        <v>86</v>
      </c>
      <c r="CI6" s="191">
        <v>87</v>
      </c>
      <c r="CJ6" s="191">
        <v>88</v>
      </c>
      <c r="CK6" s="191">
        <v>89</v>
      </c>
      <c r="CL6" s="191">
        <v>90</v>
      </c>
      <c r="CM6" s="191">
        <v>91</v>
      </c>
      <c r="CN6" s="191">
        <v>92</v>
      </c>
      <c r="CO6" s="191">
        <v>93</v>
      </c>
      <c r="CP6" s="191">
        <v>94</v>
      </c>
      <c r="CQ6" s="191">
        <v>95</v>
      </c>
      <c r="CR6" s="191">
        <v>96</v>
      </c>
      <c r="CS6" s="191">
        <v>97</v>
      </c>
      <c r="CT6" s="191">
        <v>98</v>
      </c>
      <c r="CU6" s="191">
        <v>99</v>
      </c>
      <c r="CV6" s="191">
        <v>100</v>
      </c>
      <c r="CW6" s="191">
        <v>101</v>
      </c>
      <c r="CX6" s="191">
        <v>102</v>
      </c>
      <c r="CY6" s="191">
        <v>103</v>
      </c>
      <c r="CZ6" s="191">
        <v>104</v>
      </c>
      <c r="DA6" s="191">
        <v>105</v>
      </c>
      <c r="DB6" s="191">
        <v>106</v>
      </c>
      <c r="DC6" s="191">
        <v>107</v>
      </c>
    </row>
    <row r="7" spans="1:107" ht="15" thickBot="1" x14ac:dyDescent="0.35">
      <c r="A7" s="52"/>
      <c r="B7" s="53"/>
      <c r="C7" s="88" t="s">
        <v>66</v>
      </c>
      <c r="D7" s="54"/>
      <c r="E7" s="54"/>
      <c r="F7" s="54"/>
      <c r="G7" s="54"/>
      <c r="H7" s="54"/>
      <c r="I7" s="89"/>
      <c r="J7" s="89"/>
      <c r="K7" s="89"/>
      <c r="L7" s="89"/>
      <c r="M7" s="89"/>
      <c r="N7" s="89"/>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5"/>
      <c r="AP7" s="56"/>
      <c r="AQ7" s="57"/>
      <c r="AR7" s="58"/>
      <c r="AS7" s="134"/>
      <c r="AT7" s="134"/>
      <c r="AU7" s="133"/>
      <c r="AV7" s="133"/>
      <c r="AW7" s="57"/>
      <c r="AX7" s="58"/>
      <c r="AY7" s="344">
        <f>SUM(BD7:CI7)</f>
        <v>0</v>
      </c>
      <c r="AZ7" s="345"/>
      <c r="BA7" s="189"/>
      <c r="BB7" s="189"/>
      <c r="BC7" s="189"/>
      <c r="BD7" s="346"/>
      <c r="BE7" s="347"/>
      <c r="BF7" s="345"/>
      <c r="BG7" s="59"/>
      <c r="BH7" s="344"/>
      <c r="BI7" s="345"/>
      <c r="BJ7" s="344"/>
      <c r="BK7" s="345"/>
      <c r="BL7" s="344"/>
      <c r="BM7" s="345"/>
      <c r="BN7" s="59"/>
      <c r="BO7" s="59"/>
      <c r="BP7" s="344"/>
      <c r="BQ7" s="347"/>
      <c r="BR7" s="345"/>
      <c r="BS7" s="59"/>
      <c r="BT7" s="344"/>
      <c r="BU7" s="347"/>
      <c r="BV7" s="347"/>
      <c r="BW7" s="347"/>
      <c r="BX7" s="347"/>
      <c r="BY7" s="347"/>
      <c r="BZ7" s="347"/>
      <c r="CA7" s="347"/>
      <c r="CB7" s="345"/>
      <c r="CC7" s="60"/>
      <c r="CD7" s="60"/>
      <c r="CE7" s="189"/>
      <c r="CF7" s="60"/>
      <c r="CG7" s="61"/>
      <c r="CH7" s="59"/>
      <c r="CI7" s="59"/>
      <c r="CJ7" s="188"/>
      <c r="CK7" s="188"/>
      <c r="CL7" s="188"/>
      <c r="CM7" s="188"/>
      <c r="CN7" s="62"/>
      <c r="CO7" s="63"/>
      <c r="CP7" s="355"/>
      <c r="CQ7" s="313"/>
      <c r="CR7" s="62"/>
      <c r="CS7" s="63"/>
      <c r="CT7" s="63"/>
      <c r="CU7" s="54"/>
      <c r="CV7" s="63"/>
      <c r="CW7" s="54"/>
      <c r="CX7" s="63"/>
      <c r="CY7" s="63"/>
      <c r="CZ7" s="340">
        <f>январь!CZ7</f>
        <v>0</v>
      </c>
      <c r="DA7" s="341"/>
      <c r="DB7" s="288">
        <f>100%-CZ7</f>
        <v>1</v>
      </c>
      <c r="DC7" s="289"/>
    </row>
    <row r="8" spans="1:107" x14ac:dyDescent="0.3">
      <c r="A8" s="14"/>
      <c r="B8" s="115">
        <f>H8+Z8+AB8+AD8+AF8+AJ8+AL8+AN8+AX8+CO8+AP8+AR8+F8+P8+R8+T8+V8+AH8+X8+AT8+AZ8+AV8+J8+L8+N8</f>
        <v>0</v>
      </c>
      <c r="C8" s="64" t="s">
        <v>82</v>
      </c>
      <c r="D8" s="116">
        <f>E8+G8+O8+Q8+S8+W8+AA8+AC8+AE8+AG8+AI8+AK8+AM8+AO8+AQ8+AS8+AW8+AY8+CN8+Y8+U8+I8+K8+M8+AU8</f>
        <v>0</v>
      </c>
      <c r="E8" s="100">
        <f>январь!E56</f>
        <v>0</v>
      </c>
      <c r="F8" s="100">
        <f>январь!F56</f>
        <v>0</v>
      </c>
      <c r="G8" s="100">
        <f>январь!G56</f>
        <v>0</v>
      </c>
      <c r="H8" s="100">
        <f>январь!H56</f>
        <v>0</v>
      </c>
      <c r="I8" s="100">
        <f>январь!I56</f>
        <v>0</v>
      </c>
      <c r="J8" s="100">
        <f>январь!J56</f>
        <v>0</v>
      </c>
      <c r="K8" s="100">
        <f>январь!K56</f>
        <v>0</v>
      </c>
      <c r="L8" s="100">
        <f>январь!L56</f>
        <v>0</v>
      </c>
      <c r="M8" s="100">
        <f>январь!M56</f>
        <v>0</v>
      </c>
      <c r="N8" s="100">
        <f>январь!N56</f>
        <v>0</v>
      </c>
      <c r="O8" s="100">
        <f>январь!O56</f>
        <v>0</v>
      </c>
      <c r="P8" s="100">
        <f>январь!P56</f>
        <v>0</v>
      </c>
      <c r="Q8" s="100">
        <f>январь!Q56</f>
        <v>0</v>
      </c>
      <c r="R8" s="100">
        <f>январь!R56</f>
        <v>0</v>
      </c>
      <c r="S8" s="100">
        <f>январь!S56</f>
        <v>0</v>
      </c>
      <c r="T8" s="100">
        <f>январь!T56</f>
        <v>0</v>
      </c>
      <c r="U8" s="100">
        <f>январь!U56</f>
        <v>0</v>
      </c>
      <c r="V8" s="100">
        <f>январь!V56</f>
        <v>0</v>
      </c>
      <c r="W8" s="100">
        <f>январь!W56</f>
        <v>0</v>
      </c>
      <c r="X8" s="100">
        <f>январь!X56</f>
        <v>0</v>
      </c>
      <c r="Y8" s="100">
        <f>январь!Y56</f>
        <v>0</v>
      </c>
      <c r="Z8" s="100">
        <f>январь!Z56</f>
        <v>0</v>
      </c>
      <c r="AA8" s="100">
        <f>январь!AA56</f>
        <v>0</v>
      </c>
      <c r="AB8" s="100">
        <f>январь!AB56</f>
        <v>0</v>
      </c>
      <c r="AC8" s="100">
        <f>январь!AC56</f>
        <v>0</v>
      </c>
      <c r="AD8" s="100">
        <f>январь!AD56</f>
        <v>0</v>
      </c>
      <c r="AE8" s="100">
        <f>январь!AE56</f>
        <v>0</v>
      </c>
      <c r="AF8" s="100">
        <f>январь!AF56</f>
        <v>0</v>
      </c>
      <c r="AG8" s="100">
        <f>январь!AG56</f>
        <v>0</v>
      </c>
      <c r="AH8" s="100">
        <f>январь!AH56</f>
        <v>0</v>
      </c>
      <c r="AI8" s="100">
        <f>январь!AI56</f>
        <v>0</v>
      </c>
      <c r="AJ8" s="100">
        <f>январь!AJ56</f>
        <v>0</v>
      </c>
      <c r="AK8" s="100">
        <f>январь!AK56</f>
        <v>0</v>
      </c>
      <c r="AL8" s="100">
        <f>январь!AL56</f>
        <v>0</v>
      </c>
      <c r="AM8" s="100">
        <f>январь!AM56</f>
        <v>0</v>
      </c>
      <c r="AN8" s="100">
        <f>январь!AN56</f>
        <v>0</v>
      </c>
      <c r="AO8" s="100">
        <f>январь!AO56</f>
        <v>0</v>
      </c>
      <c r="AP8" s="100">
        <f>январь!AP56</f>
        <v>0</v>
      </c>
      <c r="AQ8" s="100">
        <f>январь!AQ56</f>
        <v>0</v>
      </c>
      <c r="AR8" s="100">
        <f>январь!AR56</f>
        <v>0</v>
      </c>
      <c r="AS8" s="100">
        <f>январь!AS56</f>
        <v>0</v>
      </c>
      <c r="AT8" s="100">
        <f>январь!AT56</f>
        <v>0</v>
      </c>
      <c r="AU8" s="100">
        <f>январь!AU56</f>
        <v>0</v>
      </c>
      <c r="AV8" s="100">
        <f>январь!AV56</f>
        <v>0</v>
      </c>
      <c r="AW8" s="100">
        <f>январь!AW56</f>
        <v>0</v>
      </c>
      <c r="AX8" s="100">
        <f>январь!AX56</f>
        <v>0</v>
      </c>
      <c r="AY8" s="100">
        <f>январь!AY56</f>
        <v>0</v>
      </c>
      <c r="AZ8" s="100">
        <f>январь!AZ56</f>
        <v>0</v>
      </c>
      <c r="BA8" s="100">
        <f>январь!BA56</f>
        <v>0</v>
      </c>
      <c r="BB8" s="100">
        <f>январь!BB56</f>
        <v>0</v>
      </c>
      <c r="BC8" s="100">
        <f>январь!BC56</f>
        <v>0</v>
      </c>
      <c r="BD8" s="100">
        <f>январь!BD56</f>
        <v>0</v>
      </c>
      <c r="BE8" s="100">
        <f>январь!BE56</f>
        <v>0</v>
      </c>
      <c r="BF8" s="100">
        <f>январь!BF56</f>
        <v>0</v>
      </c>
      <c r="BG8" s="100">
        <f>январь!BG56</f>
        <v>0</v>
      </c>
      <c r="BH8" s="100">
        <f>январь!BH56</f>
        <v>0</v>
      </c>
      <c r="BI8" s="100">
        <f>январь!BI56</f>
        <v>0</v>
      </c>
      <c r="BJ8" s="100">
        <f>январь!BJ56</f>
        <v>0</v>
      </c>
      <c r="BK8" s="100">
        <f>январь!BK56</f>
        <v>0</v>
      </c>
      <c r="BL8" s="100">
        <f>январь!BL56</f>
        <v>0</v>
      </c>
      <c r="BM8" s="100">
        <f>январь!BM56</f>
        <v>0</v>
      </c>
      <c r="BN8" s="100">
        <f>январь!BN56</f>
        <v>0</v>
      </c>
      <c r="BO8" s="100">
        <f>январь!BO56</f>
        <v>0</v>
      </c>
      <c r="BP8" s="100">
        <f>январь!BP56</f>
        <v>0</v>
      </c>
      <c r="BQ8" s="100">
        <f>январь!BQ56</f>
        <v>0</v>
      </c>
      <c r="BR8" s="100">
        <f>январь!BR56</f>
        <v>0</v>
      </c>
      <c r="BS8" s="100">
        <f>январь!BS56</f>
        <v>0</v>
      </c>
      <c r="BT8" s="100">
        <f>январь!BT56</f>
        <v>0</v>
      </c>
      <c r="BU8" s="100">
        <f>январь!BU56</f>
        <v>0</v>
      </c>
      <c r="BV8" s="100">
        <f>январь!BV56</f>
        <v>0</v>
      </c>
      <c r="BW8" s="100">
        <f>январь!BW56</f>
        <v>0</v>
      </c>
      <c r="BX8" s="100">
        <f>январь!BX56</f>
        <v>0</v>
      </c>
      <c r="BY8" s="100">
        <f>январь!BY56</f>
        <v>0</v>
      </c>
      <c r="BZ8" s="100">
        <f>январь!BZ56</f>
        <v>0</v>
      </c>
      <c r="CA8" s="100">
        <f>январь!CA56</f>
        <v>0</v>
      </c>
      <c r="CB8" s="100">
        <f>январь!CB56</f>
        <v>0</v>
      </c>
      <c r="CC8" s="100">
        <f>январь!CC56</f>
        <v>0</v>
      </c>
      <c r="CD8" s="100">
        <f>январь!CD56</f>
        <v>0</v>
      </c>
      <c r="CE8" s="100">
        <f>январь!CE56</f>
        <v>0</v>
      </c>
      <c r="CF8" s="100">
        <f>январь!CF56</f>
        <v>0</v>
      </c>
      <c r="CG8" s="100">
        <f>январь!CG56</f>
        <v>0</v>
      </c>
      <c r="CH8" s="100">
        <f>январь!CH56</f>
        <v>0</v>
      </c>
      <c r="CI8" s="100">
        <f>январь!CI56</f>
        <v>0</v>
      </c>
      <c r="CJ8" s="100">
        <f>январь!CJ56</f>
        <v>0</v>
      </c>
      <c r="CK8" s="100">
        <f>январь!CK56</f>
        <v>0</v>
      </c>
      <c r="CL8" s="100">
        <f>январь!CL56</f>
        <v>0</v>
      </c>
      <c r="CM8" s="100">
        <f>январь!CM56</f>
        <v>0</v>
      </c>
      <c r="CN8" s="100">
        <f>январь!CN56</f>
        <v>0</v>
      </c>
      <c r="CO8" s="100">
        <f>январь!CO56</f>
        <v>0</v>
      </c>
      <c r="CP8" s="100">
        <f>январь!CP56</f>
        <v>0</v>
      </c>
      <c r="CQ8" s="100">
        <f>январь!CQ56</f>
        <v>0</v>
      </c>
      <c r="CR8" s="100">
        <f>январь!CR56</f>
        <v>0</v>
      </c>
      <c r="CS8" s="100">
        <f>январь!CS56</f>
        <v>0</v>
      </c>
      <c r="CT8" s="100">
        <f>январь!CT56</f>
        <v>0</v>
      </c>
      <c r="CU8" s="100">
        <f>январь!CU56</f>
        <v>0</v>
      </c>
      <c r="CV8" s="100">
        <f>январь!CV56</f>
        <v>0</v>
      </c>
      <c r="CW8" s="100">
        <f>январь!CW56</f>
        <v>0</v>
      </c>
      <c r="CX8" s="100">
        <f>январь!CX56</f>
        <v>0</v>
      </c>
      <c r="CY8" s="100">
        <f>январь!CY56</f>
        <v>0</v>
      </c>
      <c r="CZ8" s="100">
        <f>январь!CZ56</f>
        <v>0</v>
      </c>
      <c r="DA8" s="100">
        <f>январь!DA56</f>
        <v>0</v>
      </c>
      <c r="DB8" s="100">
        <f>январь!DB56</f>
        <v>0</v>
      </c>
      <c r="DC8" s="100">
        <f>январь!DC56</f>
        <v>0</v>
      </c>
    </row>
    <row r="9" spans="1:107" x14ac:dyDescent="0.3">
      <c r="A9" s="15"/>
      <c r="B9" s="1"/>
      <c r="C9" s="2"/>
      <c r="D9" s="116">
        <f t="shared" ref="D9:D53" si="0">E9+G9+O9+Q9+S9+W9+AA9+AC9+AE9+AG9+AI9+AK9+AM9+AO9+AQ9+AS9+AW9+AY9+CN9+Y9+U9+I9+K9+M9+AU9</f>
        <v>0</v>
      </c>
      <c r="E9" s="136"/>
      <c r="F9" s="136"/>
      <c r="G9" s="136"/>
      <c r="H9" s="137"/>
      <c r="I9" s="137"/>
      <c r="J9" s="137"/>
      <c r="K9" s="137"/>
      <c r="L9" s="137"/>
      <c r="M9" s="137"/>
      <c r="N9" s="137"/>
      <c r="O9" s="137"/>
      <c r="P9" s="138"/>
      <c r="Q9" s="138"/>
      <c r="R9" s="138"/>
      <c r="S9" s="139"/>
      <c r="T9" s="139"/>
      <c r="U9" s="139"/>
      <c r="V9" s="139"/>
      <c r="W9" s="139"/>
      <c r="X9" s="139"/>
      <c r="Y9" s="139"/>
      <c r="Z9" s="139"/>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99">
        <f t="shared" ref="AY9:AY53" si="1">SUM(BA9:CM9)</f>
        <v>0</v>
      </c>
      <c r="AZ9" s="138"/>
      <c r="BA9" s="138"/>
      <c r="BB9" s="138"/>
      <c r="BC9" s="138"/>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8"/>
      <c r="CH9" s="138"/>
      <c r="CI9" s="138"/>
      <c r="CJ9" s="138"/>
      <c r="CK9" s="138"/>
      <c r="CL9" s="138"/>
      <c r="CM9" s="138"/>
      <c r="CN9" s="138"/>
      <c r="CO9" s="4">
        <f>CQ9+CS9+CU9+CW9+CY9</f>
        <v>0</v>
      </c>
      <c r="CP9" s="140"/>
      <c r="CQ9" s="140"/>
      <c r="CR9" s="137"/>
      <c r="CS9" s="137"/>
      <c r="CT9" s="137"/>
      <c r="CU9" s="137"/>
      <c r="CV9" s="137"/>
      <c r="CW9" s="137"/>
      <c r="CX9" s="137"/>
      <c r="CY9" s="139"/>
      <c r="CZ9" s="139"/>
      <c r="DA9" s="17">
        <f t="shared" ref="DA9:DA53" si="2">CQ9*$CZ$7</f>
        <v>0</v>
      </c>
      <c r="DB9" s="142"/>
      <c r="DC9" s="143">
        <f t="shared" ref="DC9:DC53" si="3">CQ9*$DB$7</f>
        <v>0</v>
      </c>
    </row>
    <row r="10" spans="1:107" x14ac:dyDescent="0.3">
      <c r="A10" s="15"/>
      <c r="B10" s="1"/>
      <c r="C10" s="2"/>
      <c r="D10" s="116">
        <f t="shared" si="0"/>
        <v>0</v>
      </c>
      <c r="E10" s="136"/>
      <c r="F10" s="136"/>
      <c r="G10" s="136"/>
      <c r="H10" s="137"/>
      <c r="I10" s="137"/>
      <c r="J10" s="137"/>
      <c r="K10" s="137"/>
      <c r="L10" s="137"/>
      <c r="M10" s="137"/>
      <c r="N10" s="137"/>
      <c r="O10" s="137"/>
      <c r="P10" s="138"/>
      <c r="Q10" s="138"/>
      <c r="R10" s="138"/>
      <c r="S10" s="139"/>
      <c r="T10" s="139"/>
      <c r="U10" s="139"/>
      <c r="V10" s="139"/>
      <c r="W10" s="139"/>
      <c r="X10" s="139"/>
      <c r="Y10" s="139"/>
      <c r="Z10" s="139"/>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99">
        <f t="shared" si="1"/>
        <v>0</v>
      </c>
      <c r="AZ10" s="138"/>
      <c r="BA10" s="138"/>
      <c r="BB10" s="138"/>
      <c r="BC10" s="138"/>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8"/>
      <c r="CH10" s="138"/>
      <c r="CI10" s="138"/>
      <c r="CJ10" s="138"/>
      <c r="CK10" s="138"/>
      <c r="CL10" s="138"/>
      <c r="CM10" s="138"/>
      <c r="CN10" s="138"/>
      <c r="CO10" s="4">
        <f t="shared" ref="CO10:CO53" si="4">CQ10+CS10+CU10+CW10+CY10</f>
        <v>0</v>
      </c>
      <c r="CP10" s="140"/>
      <c r="CQ10" s="140"/>
      <c r="CR10" s="137"/>
      <c r="CS10" s="137"/>
      <c r="CT10" s="137"/>
      <c r="CU10" s="137"/>
      <c r="CV10" s="137"/>
      <c r="CW10" s="137"/>
      <c r="CX10" s="137"/>
      <c r="CY10" s="139"/>
      <c r="CZ10" s="139"/>
      <c r="DA10" s="17">
        <f t="shared" si="2"/>
        <v>0</v>
      </c>
      <c r="DB10" s="142"/>
      <c r="DC10" s="143">
        <f t="shared" si="3"/>
        <v>0</v>
      </c>
    </row>
    <row r="11" spans="1:107" x14ac:dyDescent="0.3">
      <c r="A11" s="15"/>
      <c r="B11" s="1"/>
      <c r="C11" s="2"/>
      <c r="D11" s="116">
        <f t="shared" si="0"/>
        <v>0</v>
      </c>
      <c r="E11" s="136"/>
      <c r="F11" s="136"/>
      <c r="G11" s="136"/>
      <c r="H11" s="137"/>
      <c r="I11" s="137"/>
      <c r="J11" s="137"/>
      <c r="K11" s="137"/>
      <c r="L11" s="137"/>
      <c r="M11" s="137"/>
      <c r="N11" s="137"/>
      <c r="O11" s="137"/>
      <c r="P11" s="138"/>
      <c r="Q11" s="138"/>
      <c r="R11" s="138"/>
      <c r="S11" s="139"/>
      <c r="T11" s="139"/>
      <c r="U11" s="139"/>
      <c r="V11" s="139"/>
      <c r="W11" s="139"/>
      <c r="X11" s="139"/>
      <c r="Y11" s="139"/>
      <c r="Z11" s="139"/>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99">
        <f t="shared" si="1"/>
        <v>0</v>
      </c>
      <c r="AZ11" s="138"/>
      <c r="BA11" s="138"/>
      <c r="BB11" s="138"/>
      <c r="BC11" s="138"/>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8"/>
      <c r="CH11" s="138"/>
      <c r="CI11" s="138"/>
      <c r="CJ11" s="138"/>
      <c r="CK11" s="138"/>
      <c r="CL11" s="138"/>
      <c r="CM11" s="138"/>
      <c r="CN11" s="138"/>
      <c r="CO11" s="4">
        <f t="shared" si="4"/>
        <v>0</v>
      </c>
      <c r="CP11" s="140"/>
      <c r="CQ11" s="140"/>
      <c r="CR11" s="137"/>
      <c r="CS11" s="137"/>
      <c r="CT11" s="137"/>
      <c r="CU11" s="137"/>
      <c r="CV11" s="137"/>
      <c r="CW11" s="137"/>
      <c r="CX11" s="137"/>
      <c r="CY11" s="139"/>
      <c r="CZ11" s="139"/>
      <c r="DA11" s="17">
        <f t="shared" si="2"/>
        <v>0</v>
      </c>
      <c r="DB11" s="142"/>
      <c r="DC11" s="143">
        <f t="shared" si="3"/>
        <v>0</v>
      </c>
    </row>
    <row r="12" spans="1:107" x14ac:dyDescent="0.3">
      <c r="A12" s="15"/>
      <c r="B12" s="1"/>
      <c r="C12" s="2"/>
      <c r="D12" s="116">
        <f t="shared" si="0"/>
        <v>0</v>
      </c>
      <c r="E12" s="136"/>
      <c r="F12" s="136"/>
      <c r="G12" s="136"/>
      <c r="H12" s="137"/>
      <c r="I12" s="137"/>
      <c r="J12" s="137"/>
      <c r="K12" s="137"/>
      <c r="L12" s="137"/>
      <c r="M12" s="137"/>
      <c r="N12" s="137"/>
      <c r="O12" s="137"/>
      <c r="P12" s="138"/>
      <c r="Q12" s="138"/>
      <c r="R12" s="138"/>
      <c r="S12" s="139"/>
      <c r="T12" s="139"/>
      <c r="U12" s="139"/>
      <c r="V12" s="139"/>
      <c r="W12" s="139"/>
      <c r="X12" s="139"/>
      <c r="Y12" s="139"/>
      <c r="Z12" s="139"/>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99">
        <f t="shared" si="1"/>
        <v>0</v>
      </c>
      <c r="AZ12" s="138"/>
      <c r="BA12" s="138"/>
      <c r="BB12" s="138"/>
      <c r="BC12" s="138"/>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8"/>
      <c r="CH12" s="138"/>
      <c r="CI12" s="138"/>
      <c r="CJ12" s="138"/>
      <c r="CK12" s="138"/>
      <c r="CL12" s="138"/>
      <c r="CM12" s="138"/>
      <c r="CN12" s="138"/>
      <c r="CO12" s="4">
        <f t="shared" si="4"/>
        <v>0</v>
      </c>
      <c r="CP12" s="140"/>
      <c r="CQ12" s="140"/>
      <c r="CR12" s="137"/>
      <c r="CS12" s="137"/>
      <c r="CT12" s="137"/>
      <c r="CU12" s="137"/>
      <c r="CV12" s="137"/>
      <c r="CW12" s="137"/>
      <c r="CX12" s="137"/>
      <c r="CY12" s="139"/>
      <c r="CZ12" s="139"/>
      <c r="DA12" s="17">
        <f t="shared" si="2"/>
        <v>0</v>
      </c>
      <c r="DB12" s="142"/>
      <c r="DC12" s="143">
        <f t="shared" si="3"/>
        <v>0</v>
      </c>
    </row>
    <row r="13" spans="1:107" x14ac:dyDescent="0.3">
      <c r="A13" s="15"/>
      <c r="B13" s="1"/>
      <c r="C13" s="2"/>
      <c r="D13" s="116">
        <f t="shared" si="0"/>
        <v>0</v>
      </c>
      <c r="E13" s="136"/>
      <c r="F13" s="136"/>
      <c r="G13" s="136"/>
      <c r="H13" s="137"/>
      <c r="I13" s="137"/>
      <c r="J13" s="137"/>
      <c r="K13" s="137"/>
      <c r="L13" s="137"/>
      <c r="M13" s="137"/>
      <c r="N13" s="137"/>
      <c r="O13" s="137"/>
      <c r="P13" s="138"/>
      <c r="Q13" s="138"/>
      <c r="R13" s="138"/>
      <c r="S13" s="139"/>
      <c r="T13" s="139"/>
      <c r="U13" s="139"/>
      <c r="V13" s="139"/>
      <c r="W13" s="139"/>
      <c r="X13" s="139"/>
      <c r="Y13" s="139"/>
      <c r="Z13" s="139"/>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99">
        <f t="shared" si="1"/>
        <v>0</v>
      </c>
      <c r="AZ13" s="138"/>
      <c r="BA13" s="138"/>
      <c r="BB13" s="138"/>
      <c r="BC13" s="138"/>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8"/>
      <c r="CH13" s="138"/>
      <c r="CI13" s="138"/>
      <c r="CJ13" s="138"/>
      <c r="CK13" s="138"/>
      <c r="CL13" s="138"/>
      <c r="CM13" s="138"/>
      <c r="CN13" s="138"/>
      <c r="CO13" s="4">
        <f t="shared" si="4"/>
        <v>0</v>
      </c>
      <c r="CP13" s="140"/>
      <c r="CQ13" s="140"/>
      <c r="CR13" s="137"/>
      <c r="CS13" s="137"/>
      <c r="CT13" s="137"/>
      <c r="CU13" s="137"/>
      <c r="CV13" s="137"/>
      <c r="CW13" s="137"/>
      <c r="CX13" s="137"/>
      <c r="CY13" s="139"/>
      <c r="CZ13" s="139"/>
      <c r="DA13" s="17">
        <f t="shared" si="2"/>
        <v>0</v>
      </c>
      <c r="DB13" s="142"/>
      <c r="DC13" s="143">
        <f t="shared" si="3"/>
        <v>0</v>
      </c>
    </row>
    <row r="14" spans="1:107" x14ac:dyDescent="0.3">
      <c r="A14" s="15"/>
      <c r="B14" s="1"/>
      <c r="C14" s="2"/>
      <c r="D14" s="116">
        <f t="shared" si="0"/>
        <v>0</v>
      </c>
      <c r="E14" s="136"/>
      <c r="F14" s="136"/>
      <c r="G14" s="136"/>
      <c r="H14" s="137"/>
      <c r="I14" s="137"/>
      <c r="J14" s="137"/>
      <c r="K14" s="137"/>
      <c r="L14" s="137"/>
      <c r="M14" s="137"/>
      <c r="N14" s="137"/>
      <c r="O14" s="137"/>
      <c r="P14" s="138"/>
      <c r="Q14" s="138"/>
      <c r="R14" s="138"/>
      <c r="S14" s="139"/>
      <c r="T14" s="139"/>
      <c r="U14" s="139"/>
      <c r="V14" s="139"/>
      <c r="W14" s="139"/>
      <c r="X14" s="139"/>
      <c r="Y14" s="139"/>
      <c r="Z14" s="139"/>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99">
        <f t="shared" si="1"/>
        <v>0</v>
      </c>
      <c r="AZ14" s="138"/>
      <c r="BA14" s="138"/>
      <c r="BB14" s="138"/>
      <c r="BC14" s="138"/>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8"/>
      <c r="CH14" s="138"/>
      <c r="CI14" s="138"/>
      <c r="CJ14" s="138"/>
      <c r="CK14" s="138"/>
      <c r="CL14" s="138"/>
      <c r="CM14" s="138"/>
      <c r="CN14" s="138"/>
      <c r="CO14" s="4">
        <f t="shared" si="4"/>
        <v>0</v>
      </c>
      <c r="CP14" s="140"/>
      <c r="CQ14" s="140"/>
      <c r="CR14" s="137"/>
      <c r="CS14" s="137"/>
      <c r="CT14" s="137"/>
      <c r="CU14" s="137"/>
      <c r="CV14" s="137"/>
      <c r="CW14" s="137"/>
      <c r="CX14" s="137"/>
      <c r="CY14" s="139"/>
      <c r="CZ14" s="139"/>
      <c r="DA14" s="17">
        <f t="shared" si="2"/>
        <v>0</v>
      </c>
      <c r="DB14" s="142"/>
      <c r="DC14" s="143">
        <f t="shared" si="3"/>
        <v>0</v>
      </c>
    </row>
    <row r="15" spans="1:107" x14ac:dyDescent="0.3">
      <c r="A15" s="15"/>
      <c r="B15" s="1"/>
      <c r="C15" s="2"/>
      <c r="D15" s="116">
        <f t="shared" si="0"/>
        <v>0</v>
      </c>
      <c r="E15" s="136"/>
      <c r="F15" s="136"/>
      <c r="G15" s="136"/>
      <c r="H15" s="137"/>
      <c r="I15" s="137"/>
      <c r="J15" s="137"/>
      <c r="K15" s="137"/>
      <c r="L15" s="137"/>
      <c r="M15" s="137"/>
      <c r="N15" s="137"/>
      <c r="O15" s="137"/>
      <c r="P15" s="138"/>
      <c r="Q15" s="138"/>
      <c r="R15" s="138"/>
      <c r="S15" s="139"/>
      <c r="T15" s="139"/>
      <c r="U15" s="139"/>
      <c r="V15" s="139"/>
      <c r="W15" s="139"/>
      <c r="X15" s="139"/>
      <c r="Y15" s="139"/>
      <c r="Z15" s="139"/>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99">
        <f t="shared" si="1"/>
        <v>0</v>
      </c>
      <c r="AZ15" s="138"/>
      <c r="BA15" s="138"/>
      <c r="BB15" s="138"/>
      <c r="BC15" s="138"/>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8"/>
      <c r="CH15" s="138"/>
      <c r="CI15" s="138"/>
      <c r="CJ15" s="138"/>
      <c r="CK15" s="138"/>
      <c r="CL15" s="138"/>
      <c r="CM15" s="138"/>
      <c r="CN15" s="138"/>
      <c r="CO15" s="4">
        <f t="shared" si="4"/>
        <v>0</v>
      </c>
      <c r="CP15" s="140"/>
      <c r="CQ15" s="140"/>
      <c r="CR15" s="137"/>
      <c r="CS15" s="137"/>
      <c r="CT15" s="137"/>
      <c r="CU15" s="137"/>
      <c r="CV15" s="137"/>
      <c r="CW15" s="137"/>
      <c r="CX15" s="137"/>
      <c r="CY15" s="139"/>
      <c r="CZ15" s="139"/>
      <c r="DA15" s="17">
        <f t="shared" si="2"/>
        <v>0</v>
      </c>
      <c r="DB15" s="142"/>
      <c r="DC15" s="143">
        <f t="shared" si="3"/>
        <v>0</v>
      </c>
    </row>
    <row r="16" spans="1:107" x14ac:dyDescent="0.3">
      <c r="A16" s="15"/>
      <c r="B16" s="1"/>
      <c r="C16" s="2"/>
      <c r="D16" s="116">
        <f t="shared" si="0"/>
        <v>0</v>
      </c>
      <c r="E16" s="136"/>
      <c r="F16" s="136"/>
      <c r="G16" s="136"/>
      <c r="H16" s="137"/>
      <c r="I16" s="137"/>
      <c r="J16" s="137"/>
      <c r="K16" s="137"/>
      <c r="L16" s="137"/>
      <c r="M16" s="137"/>
      <c r="N16" s="137"/>
      <c r="O16" s="137"/>
      <c r="P16" s="138"/>
      <c r="Q16" s="138"/>
      <c r="R16" s="138"/>
      <c r="S16" s="139"/>
      <c r="T16" s="139"/>
      <c r="U16" s="139"/>
      <c r="V16" s="139"/>
      <c r="W16" s="139"/>
      <c r="X16" s="139"/>
      <c r="Y16" s="139"/>
      <c r="Z16" s="139"/>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99">
        <f t="shared" si="1"/>
        <v>0</v>
      </c>
      <c r="AZ16" s="138"/>
      <c r="BA16" s="138"/>
      <c r="BB16" s="138"/>
      <c r="BC16" s="138"/>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8"/>
      <c r="CH16" s="138"/>
      <c r="CI16" s="138"/>
      <c r="CJ16" s="138"/>
      <c r="CK16" s="138"/>
      <c r="CL16" s="138"/>
      <c r="CM16" s="138"/>
      <c r="CN16" s="138"/>
      <c r="CO16" s="4">
        <f t="shared" si="4"/>
        <v>0</v>
      </c>
      <c r="CP16" s="140"/>
      <c r="CQ16" s="140"/>
      <c r="CR16" s="137"/>
      <c r="CS16" s="137"/>
      <c r="CT16" s="137"/>
      <c r="CU16" s="137"/>
      <c r="CV16" s="137"/>
      <c r="CW16" s="137"/>
      <c r="CX16" s="137"/>
      <c r="CY16" s="139"/>
      <c r="CZ16" s="139"/>
      <c r="DA16" s="17">
        <f t="shared" si="2"/>
        <v>0</v>
      </c>
      <c r="DB16" s="142"/>
      <c r="DC16" s="143">
        <f t="shared" si="3"/>
        <v>0</v>
      </c>
    </row>
    <row r="17" spans="1:107" x14ac:dyDescent="0.3">
      <c r="A17" s="15"/>
      <c r="B17" s="1"/>
      <c r="C17" s="2"/>
      <c r="D17" s="116">
        <f t="shared" si="0"/>
        <v>0</v>
      </c>
      <c r="E17" s="136"/>
      <c r="F17" s="136"/>
      <c r="G17" s="136"/>
      <c r="H17" s="137"/>
      <c r="I17" s="137"/>
      <c r="J17" s="137"/>
      <c r="K17" s="137"/>
      <c r="L17" s="137"/>
      <c r="M17" s="137"/>
      <c r="N17" s="137"/>
      <c r="O17" s="137"/>
      <c r="P17" s="138"/>
      <c r="Q17" s="138"/>
      <c r="R17" s="138"/>
      <c r="S17" s="139"/>
      <c r="T17" s="139"/>
      <c r="U17" s="139"/>
      <c r="V17" s="139"/>
      <c r="W17" s="139"/>
      <c r="X17" s="139"/>
      <c r="Y17" s="139"/>
      <c r="Z17" s="139"/>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99">
        <f t="shared" si="1"/>
        <v>0</v>
      </c>
      <c r="AZ17" s="138"/>
      <c r="BA17" s="138"/>
      <c r="BB17" s="138"/>
      <c r="BC17" s="138"/>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8"/>
      <c r="CH17" s="138"/>
      <c r="CI17" s="138"/>
      <c r="CJ17" s="138"/>
      <c r="CK17" s="138"/>
      <c r="CL17" s="138"/>
      <c r="CM17" s="138"/>
      <c r="CN17" s="138"/>
      <c r="CO17" s="4">
        <f t="shared" si="4"/>
        <v>0</v>
      </c>
      <c r="CP17" s="140"/>
      <c r="CQ17" s="140"/>
      <c r="CR17" s="137"/>
      <c r="CS17" s="137"/>
      <c r="CT17" s="137"/>
      <c r="CU17" s="137"/>
      <c r="CV17" s="137"/>
      <c r="CW17" s="137"/>
      <c r="CX17" s="137"/>
      <c r="CY17" s="139"/>
      <c r="CZ17" s="139"/>
      <c r="DA17" s="17">
        <f t="shared" si="2"/>
        <v>0</v>
      </c>
      <c r="DB17" s="142"/>
      <c r="DC17" s="143">
        <f t="shared" si="3"/>
        <v>0</v>
      </c>
    </row>
    <row r="18" spans="1:107" x14ac:dyDescent="0.3">
      <c r="A18" s="15"/>
      <c r="B18" s="1"/>
      <c r="C18" s="2"/>
      <c r="D18" s="116">
        <f t="shared" si="0"/>
        <v>0</v>
      </c>
      <c r="E18" s="136"/>
      <c r="F18" s="136"/>
      <c r="G18" s="136"/>
      <c r="H18" s="137"/>
      <c r="I18" s="137"/>
      <c r="J18" s="137"/>
      <c r="K18" s="137"/>
      <c r="L18" s="137"/>
      <c r="M18" s="137"/>
      <c r="N18" s="137"/>
      <c r="O18" s="137"/>
      <c r="P18" s="138"/>
      <c r="Q18" s="138"/>
      <c r="R18" s="138"/>
      <c r="S18" s="139"/>
      <c r="T18" s="139"/>
      <c r="U18" s="139"/>
      <c r="V18" s="139"/>
      <c r="W18" s="139"/>
      <c r="X18" s="139"/>
      <c r="Y18" s="139"/>
      <c r="Z18" s="139"/>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99">
        <f t="shared" si="1"/>
        <v>0</v>
      </c>
      <c r="AZ18" s="138"/>
      <c r="BA18" s="138"/>
      <c r="BB18" s="138"/>
      <c r="BC18" s="138"/>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8"/>
      <c r="CH18" s="138"/>
      <c r="CI18" s="138"/>
      <c r="CJ18" s="138"/>
      <c r="CK18" s="138"/>
      <c r="CL18" s="138"/>
      <c r="CM18" s="138"/>
      <c r="CN18" s="138"/>
      <c r="CO18" s="4">
        <f t="shared" si="4"/>
        <v>0</v>
      </c>
      <c r="CP18" s="140"/>
      <c r="CQ18" s="140"/>
      <c r="CR18" s="137"/>
      <c r="CS18" s="137"/>
      <c r="CT18" s="137"/>
      <c r="CU18" s="137"/>
      <c r="CV18" s="137"/>
      <c r="CW18" s="137"/>
      <c r="CX18" s="137"/>
      <c r="CY18" s="139"/>
      <c r="CZ18" s="139"/>
      <c r="DA18" s="17">
        <f t="shared" si="2"/>
        <v>0</v>
      </c>
      <c r="DB18" s="142"/>
      <c r="DC18" s="143">
        <f t="shared" si="3"/>
        <v>0</v>
      </c>
    </row>
    <row r="19" spans="1:107" x14ac:dyDescent="0.3">
      <c r="A19" s="15"/>
      <c r="B19" s="1"/>
      <c r="C19" s="2"/>
      <c r="D19" s="116">
        <f t="shared" si="0"/>
        <v>0</v>
      </c>
      <c r="E19" s="136"/>
      <c r="F19" s="136"/>
      <c r="G19" s="136"/>
      <c r="H19" s="137"/>
      <c r="I19" s="137"/>
      <c r="J19" s="137"/>
      <c r="K19" s="137"/>
      <c r="L19" s="137"/>
      <c r="M19" s="137"/>
      <c r="N19" s="137"/>
      <c r="O19" s="137"/>
      <c r="P19" s="138"/>
      <c r="Q19" s="138"/>
      <c r="R19" s="138"/>
      <c r="S19" s="139"/>
      <c r="T19" s="139"/>
      <c r="U19" s="139"/>
      <c r="V19" s="139"/>
      <c r="W19" s="139"/>
      <c r="X19" s="139"/>
      <c r="Y19" s="139"/>
      <c r="Z19" s="139"/>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99">
        <f t="shared" si="1"/>
        <v>0</v>
      </c>
      <c r="AZ19" s="138"/>
      <c r="BA19" s="138"/>
      <c r="BB19" s="138"/>
      <c r="BC19" s="138"/>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8"/>
      <c r="CH19" s="138"/>
      <c r="CI19" s="138"/>
      <c r="CJ19" s="138"/>
      <c r="CK19" s="138"/>
      <c r="CL19" s="138"/>
      <c r="CM19" s="138"/>
      <c r="CN19" s="138"/>
      <c r="CO19" s="4">
        <f t="shared" si="4"/>
        <v>0</v>
      </c>
      <c r="CP19" s="140"/>
      <c r="CQ19" s="140"/>
      <c r="CR19" s="137"/>
      <c r="CS19" s="137"/>
      <c r="CT19" s="137"/>
      <c r="CU19" s="137"/>
      <c r="CV19" s="137"/>
      <c r="CW19" s="137"/>
      <c r="CX19" s="137"/>
      <c r="CY19" s="139"/>
      <c r="CZ19" s="139"/>
      <c r="DA19" s="17">
        <f t="shared" si="2"/>
        <v>0</v>
      </c>
      <c r="DB19" s="142"/>
      <c r="DC19" s="143">
        <f t="shared" si="3"/>
        <v>0</v>
      </c>
    </row>
    <row r="20" spans="1:107" x14ac:dyDescent="0.3">
      <c r="A20" s="15"/>
      <c r="B20" s="1"/>
      <c r="C20" s="2"/>
      <c r="D20" s="116">
        <f t="shared" si="0"/>
        <v>0</v>
      </c>
      <c r="E20" s="136"/>
      <c r="F20" s="136"/>
      <c r="G20" s="136"/>
      <c r="H20" s="137"/>
      <c r="I20" s="137"/>
      <c r="J20" s="137"/>
      <c r="K20" s="137"/>
      <c r="L20" s="137"/>
      <c r="M20" s="137"/>
      <c r="N20" s="137"/>
      <c r="O20" s="137"/>
      <c r="P20" s="138"/>
      <c r="Q20" s="138"/>
      <c r="R20" s="138"/>
      <c r="S20" s="139"/>
      <c r="T20" s="139"/>
      <c r="U20" s="139"/>
      <c r="V20" s="139"/>
      <c r="W20" s="139"/>
      <c r="X20" s="139"/>
      <c r="Y20" s="139"/>
      <c r="Z20" s="139"/>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99">
        <f t="shared" si="1"/>
        <v>0</v>
      </c>
      <c r="AZ20" s="138"/>
      <c r="BA20" s="138"/>
      <c r="BB20" s="138"/>
      <c r="BC20" s="138"/>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8"/>
      <c r="CH20" s="138"/>
      <c r="CI20" s="138"/>
      <c r="CJ20" s="138"/>
      <c r="CK20" s="138"/>
      <c r="CL20" s="138"/>
      <c r="CM20" s="138"/>
      <c r="CN20" s="138"/>
      <c r="CO20" s="4">
        <f t="shared" si="4"/>
        <v>0</v>
      </c>
      <c r="CP20" s="140"/>
      <c r="CQ20" s="140"/>
      <c r="CR20" s="137"/>
      <c r="CS20" s="137"/>
      <c r="CT20" s="137"/>
      <c r="CU20" s="137"/>
      <c r="CV20" s="137"/>
      <c r="CW20" s="137"/>
      <c r="CX20" s="137"/>
      <c r="CY20" s="139"/>
      <c r="CZ20" s="139"/>
      <c r="DA20" s="17">
        <f t="shared" si="2"/>
        <v>0</v>
      </c>
      <c r="DB20" s="142"/>
      <c r="DC20" s="143">
        <f t="shared" si="3"/>
        <v>0</v>
      </c>
    </row>
    <row r="21" spans="1:107" x14ac:dyDescent="0.3">
      <c r="A21" s="15"/>
      <c r="B21" s="1"/>
      <c r="C21" s="2"/>
      <c r="D21" s="116">
        <f t="shared" si="0"/>
        <v>0</v>
      </c>
      <c r="E21" s="136"/>
      <c r="F21" s="136"/>
      <c r="G21" s="136"/>
      <c r="H21" s="137"/>
      <c r="I21" s="137"/>
      <c r="J21" s="137"/>
      <c r="K21" s="137"/>
      <c r="L21" s="137"/>
      <c r="M21" s="137"/>
      <c r="N21" s="137"/>
      <c r="O21" s="137"/>
      <c r="P21" s="138"/>
      <c r="Q21" s="138"/>
      <c r="R21" s="138"/>
      <c r="S21" s="139"/>
      <c r="T21" s="139"/>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99">
        <f t="shared" si="1"/>
        <v>0</v>
      </c>
      <c r="AZ21" s="138"/>
      <c r="BA21" s="138"/>
      <c r="BB21" s="138"/>
      <c r="BC21" s="138"/>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8"/>
      <c r="CH21" s="138"/>
      <c r="CI21" s="138"/>
      <c r="CJ21" s="138"/>
      <c r="CK21" s="138"/>
      <c r="CL21" s="138"/>
      <c r="CM21" s="138"/>
      <c r="CN21" s="138"/>
      <c r="CO21" s="4">
        <f t="shared" si="4"/>
        <v>0</v>
      </c>
      <c r="CP21" s="140"/>
      <c r="CQ21" s="140"/>
      <c r="CR21" s="137"/>
      <c r="CS21" s="137"/>
      <c r="CT21" s="137"/>
      <c r="CU21" s="137"/>
      <c r="CV21" s="137"/>
      <c r="CW21" s="137"/>
      <c r="CX21" s="137"/>
      <c r="CY21" s="139"/>
      <c r="CZ21" s="139"/>
      <c r="DA21" s="17">
        <f t="shared" si="2"/>
        <v>0</v>
      </c>
      <c r="DB21" s="142"/>
      <c r="DC21" s="143">
        <f t="shared" si="3"/>
        <v>0</v>
      </c>
    </row>
    <row r="22" spans="1:107" x14ac:dyDescent="0.3">
      <c r="A22" s="15"/>
      <c r="B22" s="1"/>
      <c r="C22" s="2"/>
      <c r="D22" s="116">
        <f t="shared" si="0"/>
        <v>0</v>
      </c>
      <c r="E22" s="136"/>
      <c r="F22" s="136"/>
      <c r="G22" s="136"/>
      <c r="H22" s="137"/>
      <c r="I22" s="137"/>
      <c r="J22" s="137"/>
      <c r="K22" s="137"/>
      <c r="L22" s="137"/>
      <c r="M22" s="137"/>
      <c r="N22" s="137"/>
      <c r="O22" s="137"/>
      <c r="P22" s="138"/>
      <c r="Q22" s="138"/>
      <c r="R22" s="138"/>
      <c r="S22" s="139"/>
      <c r="T22" s="139"/>
      <c r="U22" s="139"/>
      <c r="V22" s="139"/>
      <c r="W22" s="139"/>
      <c r="X22" s="139"/>
      <c r="Y22" s="139"/>
      <c r="Z22" s="139"/>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99">
        <f t="shared" si="1"/>
        <v>0</v>
      </c>
      <c r="AZ22" s="138"/>
      <c r="BA22" s="138"/>
      <c r="BB22" s="138"/>
      <c r="BC22" s="138"/>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8"/>
      <c r="CH22" s="138"/>
      <c r="CI22" s="138"/>
      <c r="CJ22" s="138"/>
      <c r="CK22" s="138"/>
      <c r="CL22" s="138"/>
      <c r="CM22" s="138"/>
      <c r="CN22" s="138"/>
      <c r="CO22" s="4">
        <f t="shared" si="4"/>
        <v>0</v>
      </c>
      <c r="CP22" s="140"/>
      <c r="CQ22" s="140"/>
      <c r="CR22" s="137"/>
      <c r="CS22" s="137"/>
      <c r="CT22" s="137"/>
      <c r="CU22" s="137"/>
      <c r="CV22" s="137"/>
      <c r="CW22" s="137"/>
      <c r="CX22" s="137"/>
      <c r="CY22" s="139"/>
      <c r="CZ22" s="139"/>
      <c r="DA22" s="17">
        <f t="shared" si="2"/>
        <v>0</v>
      </c>
      <c r="DB22" s="142"/>
      <c r="DC22" s="143">
        <f t="shared" si="3"/>
        <v>0</v>
      </c>
    </row>
    <row r="23" spans="1:107" x14ac:dyDescent="0.3">
      <c r="A23" s="15"/>
      <c r="B23" s="1"/>
      <c r="C23" s="2"/>
      <c r="D23" s="116">
        <f t="shared" si="0"/>
        <v>0</v>
      </c>
      <c r="E23" s="136"/>
      <c r="F23" s="136"/>
      <c r="G23" s="136"/>
      <c r="H23" s="137"/>
      <c r="I23" s="137"/>
      <c r="J23" s="137"/>
      <c r="K23" s="137"/>
      <c r="L23" s="137"/>
      <c r="M23" s="137"/>
      <c r="N23" s="137"/>
      <c r="O23" s="137"/>
      <c r="P23" s="138"/>
      <c r="Q23" s="138"/>
      <c r="R23" s="138"/>
      <c r="S23" s="139"/>
      <c r="T23" s="139"/>
      <c r="U23" s="139"/>
      <c r="V23" s="139"/>
      <c r="W23" s="139"/>
      <c r="X23" s="139"/>
      <c r="Y23" s="139"/>
      <c r="Z23" s="139"/>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99">
        <f t="shared" si="1"/>
        <v>0</v>
      </c>
      <c r="AZ23" s="138"/>
      <c r="BA23" s="138"/>
      <c r="BB23" s="138"/>
      <c r="BC23" s="138"/>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8"/>
      <c r="CH23" s="138"/>
      <c r="CI23" s="138"/>
      <c r="CJ23" s="138"/>
      <c r="CK23" s="138"/>
      <c r="CL23" s="138"/>
      <c r="CM23" s="138"/>
      <c r="CN23" s="138"/>
      <c r="CO23" s="4">
        <f t="shared" si="4"/>
        <v>0</v>
      </c>
      <c r="CP23" s="140"/>
      <c r="CQ23" s="140"/>
      <c r="CR23" s="137"/>
      <c r="CS23" s="137"/>
      <c r="CT23" s="137"/>
      <c r="CU23" s="137"/>
      <c r="CV23" s="137"/>
      <c r="CW23" s="137"/>
      <c r="CX23" s="137"/>
      <c r="CY23" s="139"/>
      <c r="CZ23" s="139"/>
      <c r="DA23" s="17">
        <f t="shared" si="2"/>
        <v>0</v>
      </c>
      <c r="DB23" s="142"/>
      <c r="DC23" s="143">
        <f t="shared" si="3"/>
        <v>0</v>
      </c>
    </row>
    <row r="24" spans="1:107" x14ac:dyDescent="0.3">
      <c r="A24" s="15"/>
      <c r="B24" s="1"/>
      <c r="C24" s="2"/>
      <c r="D24" s="116">
        <f t="shared" si="0"/>
        <v>0</v>
      </c>
      <c r="E24" s="136"/>
      <c r="F24" s="136"/>
      <c r="G24" s="136"/>
      <c r="H24" s="137"/>
      <c r="I24" s="137"/>
      <c r="J24" s="137"/>
      <c r="K24" s="137"/>
      <c r="L24" s="137"/>
      <c r="M24" s="137"/>
      <c r="N24" s="137"/>
      <c r="O24" s="137"/>
      <c r="P24" s="138"/>
      <c r="Q24" s="138"/>
      <c r="R24" s="138"/>
      <c r="S24" s="139"/>
      <c r="T24" s="139"/>
      <c r="U24" s="139"/>
      <c r="V24" s="139"/>
      <c r="W24" s="139"/>
      <c r="X24" s="139"/>
      <c r="Y24" s="139"/>
      <c r="Z24" s="139"/>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99">
        <f t="shared" si="1"/>
        <v>0</v>
      </c>
      <c r="AZ24" s="138"/>
      <c r="BA24" s="138"/>
      <c r="BB24" s="138"/>
      <c r="BC24" s="138"/>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8"/>
      <c r="CH24" s="138"/>
      <c r="CI24" s="138"/>
      <c r="CJ24" s="138"/>
      <c r="CK24" s="138"/>
      <c r="CL24" s="138"/>
      <c r="CM24" s="138"/>
      <c r="CN24" s="138"/>
      <c r="CO24" s="4">
        <f t="shared" si="4"/>
        <v>0</v>
      </c>
      <c r="CP24" s="140"/>
      <c r="CQ24" s="140"/>
      <c r="CR24" s="137"/>
      <c r="CS24" s="137"/>
      <c r="CT24" s="137"/>
      <c r="CU24" s="137"/>
      <c r="CV24" s="137"/>
      <c r="CW24" s="137"/>
      <c r="CX24" s="137"/>
      <c r="CY24" s="139"/>
      <c r="CZ24" s="139"/>
      <c r="DA24" s="17">
        <f t="shared" si="2"/>
        <v>0</v>
      </c>
      <c r="DB24" s="142"/>
      <c r="DC24" s="143">
        <f t="shared" si="3"/>
        <v>0</v>
      </c>
    </row>
    <row r="25" spans="1:107" x14ac:dyDescent="0.3">
      <c r="A25" s="15"/>
      <c r="B25" s="1"/>
      <c r="C25" s="2"/>
      <c r="D25" s="116">
        <f t="shared" si="0"/>
        <v>0</v>
      </c>
      <c r="E25" s="136"/>
      <c r="F25" s="136"/>
      <c r="G25" s="136"/>
      <c r="H25" s="137"/>
      <c r="I25" s="137"/>
      <c r="J25" s="137"/>
      <c r="K25" s="137"/>
      <c r="L25" s="137"/>
      <c r="M25" s="137"/>
      <c r="N25" s="137"/>
      <c r="O25" s="137"/>
      <c r="P25" s="138"/>
      <c r="Q25" s="138"/>
      <c r="R25" s="138"/>
      <c r="S25" s="139"/>
      <c r="T25" s="139"/>
      <c r="U25" s="139"/>
      <c r="V25" s="139"/>
      <c r="W25" s="139"/>
      <c r="X25" s="139"/>
      <c r="Y25" s="139"/>
      <c r="Z25" s="139"/>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99">
        <f t="shared" si="1"/>
        <v>0</v>
      </c>
      <c r="AZ25" s="138"/>
      <c r="BA25" s="138"/>
      <c r="BB25" s="138"/>
      <c r="BC25" s="138"/>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8"/>
      <c r="CH25" s="138"/>
      <c r="CI25" s="138"/>
      <c r="CJ25" s="138"/>
      <c r="CK25" s="138"/>
      <c r="CL25" s="138"/>
      <c r="CM25" s="138"/>
      <c r="CN25" s="138"/>
      <c r="CO25" s="4">
        <f t="shared" si="4"/>
        <v>0</v>
      </c>
      <c r="CP25" s="140"/>
      <c r="CQ25" s="140"/>
      <c r="CR25" s="137"/>
      <c r="CS25" s="137"/>
      <c r="CT25" s="137"/>
      <c r="CU25" s="137"/>
      <c r="CV25" s="137"/>
      <c r="CW25" s="137"/>
      <c r="CX25" s="137"/>
      <c r="CY25" s="139"/>
      <c r="CZ25" s="139"/>
      <c r="DA25" s="17">
        <f t="shared" si="2"/>
        <v>0</v>
      </c>
      <c r="DB25" s="142"/>
      <c r="DC25" s="143">
        <f t="shared" si="3"/>
        <v>0</v>
      </c>
    </row>
    <row r="26" spans="1:107" x14ac:dyDescent="0.3">
      <c r="A26" s="15"/>
      <c r="B26" s="1"/>
      <c r="C26" s="2"/>
      <c r="D26" s="116">
        <f t="shared" si="0"/>
        <v>0</v>
      </c>
      <c r="E26" s="136"/>
      <c r="F26" s="136"/>
      <c r="G26" s="136"/>
      <c r="H26" s="137"/>
      <c r="I26" s="137"/>
      <c r="J26" s="137"/>
      <c r="K26" s="137"/>
      <c r="L26" s="137"/>
      <c r="M26" s="137"/>
      <c r="N26" s="137"/>
      <c r="O26" s="137"/>
      <c r="P26" s="138"/>
      <c r="Q26" s="138"/>
      <c r="R26" s="138"/>
      <c r="S26" s="139"/>
      <c r="T26" s="139"/>
      <c r="U26" s="139"/>
      <c r="V26" s="139"/>
      <c r="W26" s="139"/>
      <c r="X26" s="139"/>
      <c r="Y26" s="139"/>
      <c r="Z26" s="139"/>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99">
        <f t="shared" si="1"/>
        <v>0</v>
      </c>
      <c r="AZ26" s="138"/>
      <c r="BA26" s="138"/>
      <c r="BB26" s="138"/>
      <c r="BC26" s="138"/>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8"/>
      <c r="CH26" s="138"/>
      <c r="CI26" s="138"/>
      <c r="CJ26" s="138"/>
      <c r="CK26" s="138"/>
      <c r="CL26" s="138"/>
      <c r="CM26" s="138"/>
      <c r="CN26" s="138"/>
      <c r="CO26" s="4">
        <f t="shared" si="4"/>
        <v>0</v>
      </c>
      <c r="CP26" s="140"/>
      <c r="CQ26" s="140"/>
      <c r="CR26" s="137"/>
      <c r="CS26" s="137"/>
      <c r="CT26" s="137"/>
      <c r="CU26" s="137"/>
      <c r="CV26" s="137"/>
      <c r="CW26" s="137"/>
      <c r="CX26" s="137"/>
      <c r="CY26" s="139"/>
      <c r="CZ26" s="139"/>
      <c r="DA26" s="17">
        <f t="shared" si="2"/>
        <v>0</v>
      </c>
      <c r="DB26" s="142"/>
      <c r="DC26" s="143">
        <f t="shared" si="3"/>
        <v>0</v>
      </c>
    </row>
    <row r="27" spans="1:107" x14ac:dyDescent="0.3">
      <c r="A27" s="15"/>
      <c r="B27" s="1"/>
      <c r="C27" s="2"/>
      <c r="D27" s="116">
        <f t="shared" si="0"/>
        <v>0</v>
      </c>
      <c r="E27" s="136"/>
      <c r="F27" s="136"/>
      <c r="G27" s="136"/>
      <c r="H27" s="137"/>
      <c r="I27" s="137"/>
      <c r="J27" s="137"/>
      <c r="K27" s="137"/>
      <c r="L27" s="137"/>
      <c r="M27" s="137"/>
      <c r="N27" s="137"/>
      <c r="O27" s="137"/>
      <c r="P27" s="138"/>
      <c r="Q27" s="138"/>
      <c r="R27" s="138"/>
      <c r="S27" s="139"/>
      <c r="T27" s="139"/>
      <c r="U27" s="139"/>
      <c r="V27" s="139"/>
      <c r="W27" s="139"/>
      <c r="X27" s="139"/>
      <c r="Y27" s="139"/>
      <c r="Z27" s="139"/>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99">
        <f t="shared" si="1"/>
        <v>0</v>
      </c>
      <c r="AZ27" s="138"/>
      <c r="BA27" s="138"/>
      <c r="BB27" s="138"/>
      <c r="BC27" s="138"/>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8"/>
      <c r="CH27" s="138"/>
      <c r="CI27" s="138"/>
      <c r="CJ27" s="138"/>
      <c r="CK27" s="138"/>
      <c r="CL27" s="138"/>
      <c r="CM27" s="138"/>
      <c r="CN27" s="138"/>
      <c r="CO27" s="4">
        <f t="shared" si="4"/>
        <v>0</v>
      </c>
      <c r="CP27" s="140"/>
      <c r="CQ27" s="140"/>
      <c r="CR27" s="137"/>
      <c r="CS27" s="137"/>
      <c r="CT27" s="137"/>
      <c r="CU27" s="137"/>
      <c r="CV27" s="137"/>
      <c r="CW27" s="137"/>
      <c r="CX27" s="137"/>
      <c r="CY27" s="139"/>
      <c r="CZ27" s="139"/>
      <c r="DA27" s="17">
        <f t="shared" si="2"/>
        <v>0</v>
      </c>
      <c r="DB27" s="142"/>
      <c r="DC27" s="143">
        <f t="shared" si="3"/>
        <v>0</v>
      </c>
    </row>
    <row r="28" spans="1:107" x14ac:dyDescent="0.3">
      <c r="A28" s="15"/>
      <c r="B28" s="1"/>
      <c r="C28" s="2"/>
      <c r="D28" s="116">
        <f t="shared" si="0"/>
        <v>0</v>
      </c>
      <c r="E28" s="136"/>
      <c r="F28" s="136"/>
      <c r="G28" s="136"/>
      <c r="H28" s="137"/>
      <c r="I28" s="137"/>
      <c r="J28" s="137"/>
      <c r="K28" s="137"/>
      <c r="L28" s="137"/>
      <c r="M28" s="137"/>
      <c r="N28" s="137"/>
      <c r="O28" s="137"/>
      <c r="P28" s="138"/>
      <c r="Q28" s="138"/>
      <c r="R28" s="138"/>
      <c r="S28" s="139"/>
      <c r="T28" s="139"/>
      <c r="U28" s="139"/>
      <c r="V28" s="139"/>
      <c r="W28" s="139"/>
      <c r="X28" s="139"/>
      <c r="Y28" s="139"/>
      <c r="Z28" s="139"/>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99">
        <f t="shared" si="1"/>
        <v>0</v>
      </c>
      <c r="AZ28" s="138"/>
      <c r="BA28" s="138"/>
      <c r="BB28" s="138"/>
      <c r="BC28" s="138"/>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8"/>
      <c r="CH28" s="138"/>
      <c r="CI28" s="138"/>
      <c r="CJ28" s="138"/>
      <c r="CK28" s="138"/>
      <c r="CL28" s="138"/>
      <c r="CM28" s="138"/>
      <c r="CN28" s="138"/>
      <c r="CO28" s="4">
        <f t="shared" si="4"/>
        <v>0</v>
      </c>
      <c r="CP28" s="140"/>
      <c r="CQ28" s="140"/>
      <c r="CR28" s="137"/>
      <c r="CS28" s="137"/>
      <c r="CT28" s="137"/>
      <c r="CU28" s="137"/>
      <c r="CV28" s="137"/>
      <c r="CW28" s="137"/>
      <c r="CX28" s="137"/>
      <c r="CY28" s="139"/>
      <c r="CZ28" s="139"/>
      <c r="DA28" s="17">
        <f t="shared" si="2"/>
        <v>0</v>
      </c>
      <c r="DB28" s="142"/>
      <c r="DC28" s="143">
        <f t="shared" si="3"/>
        <v>0</v>
      </c>
    </row>
    <row r="29" spans="1:107" x14ac:dyDescent="0.3">
      <c r="A29" s="15"/>
      <c r="B29" s="1"/>
      <c r="C29" s="2"/>
      <c r="D29" s="116">
        <f t="shared" si="0"/>
        <v>0</v>
      </c>
      <c r="E29" s="136"/>
      <c r="F29" s="136"/>
      <c r="G29" s="136"/>
      <c r="H29" s="137"/>
      <c r="I29" s="137"/>
      <c r="J29" s="137"/>
      <c r="K29" s="137"/>
      <c r="L29" s="137"/>
      <c r="M29" s="137"/>
      <c r="N29" s="137"/>
      <c r="O29" s="137"/>
      <c r="P29" s="138"/>
      <c r="Q29" s="138"/>
      <c r="R29" s="138"/>
      <c r="S29" s="139"/>
      <c r="T29" s="139"/>
      <c r="U29" s="139"/>
      <c r="V29" s="139"/>
      <c r="W29" s="139"/>
      <c r="X29" s="139"/>
      <c r="Y29" s="139"/>
      <c r="Z29" s="139"/>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99">
        <f t="shared" si="1"/>
        <v>0</v>
      </c>
      <c r="AZ29" s="138"/>
      <c r="BA29" s="138"/>
      <c r="BB29" s="138"/>
      <c r="BC29" s="138"/>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8"/>
      <c r="CH29" s="138"/>
      <c r="CI29" s="138"/>
      <c r="CJ29" s="138"/>
      <c r="CK29" s="138"/>
      <c r="CL29" s="138"/>
      <c r="CM29" s="138"/>
      <c r="CN29" s="138"/>
      <c r="CO29" s="4">
        <f t="shared" si="4"/>
        <v>0</v>
      </c>
      <c r="CP29" s="140"/>
      <c r="CQ29" s="140"/>
      <c r="CR29" s="137"/>
      <c r="CS29" s="137"/>
      <c r="CT29" s="137"/>
      <c r="CU29" s="137"/>
      <c r="CV29" s="137"/>
      <c r="CW29" s="137"/>
      <c r="CX29" s="137"/>
      <c r="CY29" s="139"/>
      <c r="CZ29" s="139"/>
      <c r="DA29" s="17">
        <f t="shared" si="2"/>
        <v>0</v>
      </c>
      <c r="DB29" s="142"/>
      <c r="DC29" s="143">
        <f t="shared" si="3"/>
        <v>0</v>
      </c>
    </row>
    <row r="30" spans="1:107" x14ac:dyDescent="0.3">
      <c r="A30" s="15"/>
      <c r="B30" s="1"/>
      <c r="C30" s="2"/>
      <c r="D30" s="116">
        <f t="shared" si="0"/>
        <v>0</v>
      </c>
      <c r="E30" s="136"/>
      <c r="F30" s="136"/>
      <c r="G30" s="136"/>
      <c r="H30" s="137"/>
      <c r="I30" s="137"/>
      <c r="J30" s="137"/>
      <c r="K30" s="137"/>
      <c r="L30" s="137"/>
      <c r="M30" s="137"/>
      <c r="N30" s="137"/>
      <c r="O30" s="137"/>
      <c r="P30" s="138"/>
      <c r="Q30" s="138"/>
      <c r="R30" s="138"/>
      <c r="S30" s="139"/>
      <c r="T30" s="139"/>
      <c r="U30" s="139"/>
      <c r="V30" s="139"/>
      <c r="W30" s="139"/>
      <c r="X30" s="139"/>
      <c r="Y30" s="139"/>
      <c r="Z30" s="139"/>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99">
        <f t="shared" si="1"/>
        <v>0</v>
      </c>
      <c r="AZ30" s="138"/>
      <c r="BA30" s="138"/>
      <c r="BB30" s="138"/>
      <c r="BC30" s="138"/>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8"/>
      <c r="CH30" s="138"/>
      <c r="CI30" s="138"/>
      <c r="CJ30" s="138"/>
      <c r="CK30" s="138"/>
      <c r="CL30" s="138"/>
      <c r="CM30" s="138"/>
      <c r="CN30" s="138"/>
      <c r="CO30" s="4">
        <f t="shared" si="4"/>
        <v>0</v>
      </c>
      <c r="CP30" s="140"/>
      <c r="CQ30" s="140"/>
      <c r="CR30" s="137"/>
      <c r="CS30" s="137"/>
      <c r="CT30" s="137"/>
      <c r="CU30" s="137"/>
      <c r="CV30" s="137"/>
      <c r="CW30" s="137"/>
      <c r="CX30" s="137"/>
      <c r="CY30" s="139"/>
      <c r="CZ30" s="139"/>
      <c r="DA30" s="17">
        <f t="shared" si="2"/>
        <v>0</v>
      </c>
      <c r="DB30" s="142"/>
      <c r="DC30" s="143">
        <f t="shared" si="3"/>
        <v>0</v>
      </c>
    </row>
    <row r="31" spans="1:107" x14ac:dyDescent="0.3">
      <c r="A31" s="15"/>
      <c r="B31" s="1"/>
      <c r="C31" s="2"/>
      <c r="D31" s="116">
        <f t="shared" si="0"/>
        <v>0</v>
      </c>
      <c r="E31" s="136"/>
      <c r="F31" s="136"/>
      <c r="G31" s="136"/>
      <c r="H31" s="137"/>
      <c r="I31" s="137"/>
      <c r="J31" s="137"/>
      <c r="K31" s="137"/>
      <c r="L31" s="137"/>
      <c r="M31" s="137"/>
      <c r="N31" s="137"/>
      <c r="O31" s="137"/>
      <c r="P31" s="138"/>
      <c r="Q31" s="138"/>
      <c r="R31" s="138"/>
      <c r="S31" s="139"/>
      <c r="T31" s="139"/>
      <c r="U31" s="139"/>
      <c r="V31" s="139"/>
      <c r="W31" s="139"/>
      <c r="X31" s="139"/>
      <c r="Y31" s="139"/>
      <c r="Z31" s="139"/>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99">
        <f t="shared" si="1"/>
        <v>0</v>
      </c>
      <c r="AZ31" s="138"/>
      <c r="BA31" s="138"/>
      <c r="BB31" s="138"/>
      <c r="BC31" s="138"/>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8"/>
      <c r="CH31" s="138"/>
      <c r="CI31" s="138"/>
      <c r="CJ31" s="138"/>
      <c r="CK31" s="138"/>
      <c r="CL31" s="138"/>
      <c r="CM31" s="138"/>
      <c r="CN31" s="138"/>
      <c r="CO31" s="4">
        <f t="shared" si="4"/>
        <v>0</v>
      </c>
      <c r="CP31" s="140"/>
      <c r="CQ31" s="140"/>
      <c r="CR31" s="137"/>
      <c r="CS31" s="137"/>
      <c r="CT31" s="137"/>
      <c r="CU31" s="137"/>
      <c r="CV31" s="137"/>
      <c r="CW31" s="137"/>
      <c r="CX31" s="137"/>
      <c r="CY31" s="139"/>
      <c r="CZ31" s="139"/>
      <c r="DA31" s="17">
        <f t="shared" si="2"/>
        <v>0</v>
      </c>
      <c r="DB31" s="142"/>
      <c r="DC31" s="143">
        <f t="shared" si="3"/>
        <v>0</v>
      </c>
    </row>
    <row r="32" spans="1:107" x14ac:dyDescent="0.3">
      <c r="A32" s="15"/>
      <c r="B32" s="1"/>
      <c r="C32" s="2"/>
      <c r="D32" s="116">
        <f t="shared" si="0"/>
        <v>0</v>
      </c>
      <c r="E32" s="136"/>
      <c r="F32" s="136"/>
      <c r="G32" s="136"/>
      <c r="H32" s="137"/>
      <c r="I32" s="137"/>
      <c r="J32" s="137"/>
      <c r="K32" s="137"/>
      <c r="L32" s="137"/>
      <c r="M32" s="137"/>
      <c r="N32" s="137"/>
      <c r="O32" s="137"/>
      <c r="P32" s="138"/>
      <c r="Q32" s="138"/>
      <c r="R32" s="138"/>
      <c r="S32" s="139"/>
      <c r="T32" s="139"/>
      <c r="U32" s="139"/>
      <c r="V32" s="139"/>
      <c r="W32" s="139"/>
      <c r="X32" s="139"/>
      <c r="Y32" s="139"/>
      <c r="Z32" s="139"/>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99">
        <f t="shared" si="1"/>
        <v>0</v>
      </c>
      <c r="AZ32" s="138"/>
      <c r="BA32" s="138"/>
      <c r="BB32" s="138"/>
      <c r="BC32" s="138"/>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8"/>
      <c r="CH32" s="138"/>
      <c r="CI32" s="138"/>
      <c r="CJ32" s="138"/>
      <c r="CK32" s="138"/>
      <c r="CL32" s="138"/>
      <c r="CM32" s="138"/>
      <c r="CN32" s="138"/>
      <c r="CO32" s="4">
        <f t="shared" si="4"/>
        <v>0</v>
      </c>
      <c r="CP32" s="140"/>
      <c r="CQ32" s="140"/>
      <c r="CR32" s="137"/>
      <c r="CS32" s="137"/>
      <c r="CT32" s="137"/>
      <c r="CU32" s="137"/>
      <c r="CV32" s="137"/>
      <c r="CW32" s="137"/>
      <c r="CX32" s="137"/>
      <c r="CY32" s="139"/>
      <c r="CZ32" s="139"/>
      <c r="DA32" s="17">
        <f t="shared" si="2"/>
        <v>0</v>
      </c>
      <c r="DB32" s="142"/>
      <c r="DC32" s="143">
        <f t="shared" si="3"/>
        <v>0</v>
      </c>
    </row>
    <row r="33" spans="1:107" x14ac:dyDescent="0.3">
      <c r="A33" s="15"/>
      <c r="B33" s="1"/>
      <c r="C33" s="2"/>
      <c r="D33" s="116">
        <f t="shared" si="0"/>
        <v>0</v>
      </c>
      <c r="E33" s="136"/>
      <c r="F33" s="136"/>
      <c r="G33" s="136"/>
      <c r="H33" s="137"/>
      <c r="I33" s="137"/>
      <c r="J33" s="137"/>
      <c r="K33" s="137"/>
      <c r="L33" s="137"/>
      <c r="M33" s="137"/>
      <c r="N33" s="137"/>
      <c r="O33" s="137"/>
      <c r="P33" s="138"/>
      <c r="Q33" s="138"/>
      <c r="R33" s="138"/>
      <c r="S33" s="139"/>
      <c r="T33" s="139"/>
      <c r="U33" s="139"/>
      <c r="V33" s="139"/>
      <c r="W33" s="139"/>
      <c r="X33" s="139"/>
      <c r="Y33" s="139"/>
      <c r="Z33" s="139"/>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99">
        <f t="shared" si="1"/>
        <v>0</v>
      </c>
      <c r="AZ33" s="138"/>
      <c r="BA33" s="138"/>
      <c r="BB33" s="138"/>
      <c r="BC33" s="138"/>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8"/>
      <c r="CH33" s="138"/>
      <c r="CI33" s="138"/>
      <c r="CJ33" s="138"/>
      <c r="CK33" s="138"/>
      <c r="CL33" s="138"/>
      <c r="CM33" s="138"/>
      <c r="CN33" s="138"/>
      <c r="CO33" s="4">
        <f t="shared" si="4"/>
        <v>0</v>
      </c>
      <c r="CP33" s="140"/>
      <c r="CQ33" s="140"/>
      <c r="CR33" s="137"/>
      <c r="CS33" s="137"/>
      <c r="CT33" s="137"/>
      <c r="CU33" s="137"/>
      <c r="CV33" s="137"/>
      <c r="CW33" s="137"/>
      <c r="CX33" s="137"/>
      <c r="CY33" s="139"/>
      <c r="CZ33" s="139"/>
      <c r="DA33" s="17">
        <f t="shared" si="2"/>
        <v>0</v>
      </c>
      <c r="DB33" s="142"/>
      <c r="DC33" s="143">
        <f t="shared" si="3"/>
        <v>0</v>
      </c>
    </row>
    <row r="34" spans="1:107" x14ac:dyDescent="0.3">
      <c r="A34" s="15"/>
      <c r="B34" s="1"/>
      <c r="C34" s="2"/>
      <c r="D34" s="116">
        <f t="shared" si="0"/>
        <v>0</v>
      </c>
      <c r="E34" s="136"/>
      <c r="F34" s="136"/>
      <c r="G34" s="136"/>
      <c r="H34" s="137"/>
      <c r="I34" s="137"/>
      <c r="J34" s="137"/>
      <c r="K34" s="137"/>
      <c r="L34" s="137"/>
      <c r="M34" s="137"/>
      <c r="N34" s="137"/>
      <c r="O34" s="137"/>
      <c r="P34" s="138"/>
      <c r="Q34" s="138"/>
      <c r="R34" s="138"/>
      <c r="S34" s="139"/>
      <c r="T34" s="139"/>
      <c r="U34" s="139"/>
      <c r="V34" s="139"/>
      <c r="W34" s="139"/>
      <c r="X34" s="139"/>
      <c r="Y34" s="139"/>
      <c r="Z34" s="139"/>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99">
        <f t="shared" si="1"/>
        <v>0</v>
      </c>
      <c r="AZ34" s="138"/>
      <c r="BA34" s="138"/>
      <c r="BB34" s="138"/>
      <c r="BC34" s="138"/>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8"/>
      <c r="CH34" s="138"/>
      <c r="CI34" s="138"/>
      <c r="CJ34" s="138"/>
      <c r="CK34" s="138"/>
      <c r="CL34" s="138"/>
      <c r="CM34" s="138"/>
      <c r="CN34" s="138"/>
      <c r="CO34" s="4">
        <f t="shared" si="4"/>
        <v>0</v>
      </c>
      <c r="CP34" s="140"/>
      <c r="CQ34" s="140"/>
      <c r="CR34" s="137"/>
      <c r="CS34" s="137"/>
      <c r="CT34" s="137"/>
      <c r="CU34" s="137"/>
      <c r="CV34" s="137"/>
      <c r="CW34" s="137"/>
      <c r="CX34" s="137"/>
      <c r="CY34" s="139"/>
      <c r="CZ34" s="139"/>
      <c r="DA34" s="17">
        <f t="shared" si="2"/>
        <v>0</v>
      </c>
      <c r="DB34" s="142"/>
      <c r="DC34" s="143">
        <f t="shared" si="3"/>
        <v>0</v>
      </c>
    </row>
    <row r="35" spans="1:107" x14ac:dyDescent="0.3">
      <c r="A35" s="15"/>
      <c r="B35" s="1"/>
      <c r="C35" s="2"/>
      <c r="D35" s="116">
        <f t="shared" si="0"/>
        <v>0</v>
      </c>
      <c r="E35" s="136"/>
      <c r="F35" s="136"/>
      <c r="G35" s="136"/>
      <c r="H35" s="137"/>
      <c r="I35" s="137"/>
      <c r="J35" s="137"/>
      <c r="K35" s="137"/>
      <c r="L35" s="137"/>
      <c r="M35" s="137"/>
      <c r="N35" s="137"/>
      <c r="O35" s="137"/>
      <c r="P35" s="138"/>
      <c r="Q35" s="138"/>
      <c r="R35" s="138"/>
      <c r="S35" s="139"/>
      <c r="T35" s="139"/>
      <c r="U35" s="139"/>
      <c r="V35" s="139"/>
      <c r="W35" s="139"/>
      <c r="X35" s="139"/>
      <c r="Y35" s="139"/>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99">
        <f t="shared" si="1"/>
        <v>0</v>
      </c>
      <c r="AZ35" s="138"/>
      <c r="BA35" s="138"/>
      <c r="BB35" s="138"/>
      <c r="BC35" s="138"/>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8"/>
      <c r="CH35" s="138"/>
      <c r="CI35" s="138"/>
      <c r="CJ35" s="138"/>
      <c r="CK35" s="138"/>
      <c r="CL35" s="138"/>
      <c r="CM35" s="138"/>
      <c r="CN35" s="138"/>
      <c r="CO35" s="4">
        <f t="shared" si="4"/>
        <v>0</v>
      </c>
      <c r="CP35" s="140"/>
      <c r="CQ35" s="140"/>
      <c r="CR35" s="137"/>
      <c r="CS35" s="137"/>
      <c r="CT35" s="137"/>
      <c r="CU35" s="137"/>
      <c r="CV35" s="137"/>
      <c r="CW35" s="137"/>
      <c r="CX35" s="137"/>
      <c r="CY35" s="139"/>
      <c r="CZ35" s="139"/>
      <c r="DA35" s="17">
        <f t="shared" si="2"/>
        <v>0</v>
      </c>
      <c r="DB35" s="142"/>
      <c r="DC35" s="143">
        <f t="shared" si="3"/>
        <v>0</v>
      </c>
    </row>
    <row r="36" spans="1:107" x14ac:dyDescent="0.3">
      <c r="A36" s="15"/>
      <c r="B36" s="1"/>
      <c r="C36" s="2"/>
      <c r="D36" s="116">
        <f t="shared" si="0"/>
        <v>0</v>
      </c>
      <c r="E36" s="136"/>
      <c r="F36" s="136"/>
      <c r="G36" s="136"/>
      <c r="H36" s="137"/>
      <c r="I36" s="137"/>
      <c r="J36" s="137"/>
      <c r="K36" s="137"/>
      <c r="L36" s="137"/>
      <c r="M36" s="137"/>
      <c r="N36" s="137"/>
      <c r="O36" s="137"/>
      <c r="P36" s="138"/>
      <c r="Q36" s="138"/>
      <c r="R36" s="138"/>
      <c r="S36" s="139"/>
      <c r="T36" s="139"/>
      <c r="U36" s="139"/>
      <c r="V36" s="139"/>
      <c r="W36" s="139"/>
      <c r="X36" s="139"/>
      <c r="Y36" s="139"/>
      <c r="Z36" s="139"/>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99">
        <f t="shared" si="1"/>
        <v>0</v>
      </c>
      <c r="AZ36" s="138"/>
      <c r="BA36" s="138"/>
      <c r="BB36" s="138"/>
      <c r="BC36" s="138"/>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8"/>
      <c r="CH36" s="138"/>
      <c r="CI36" s="138"/>
      <c r="CJ36" s="138"/>
      <c r="CK36" s="138"/>
      <c r="CL36" s="138"/>
      <c r="CM36" s="138"/>
      <c r="CN36" s="138"/>
      <c r="CO36" s="4">
        <f t="shared" si="4"/>
        <v>0</v>
      </c>
      <c r="CP36" s="140"/>
      <c r="CQ36" s="140"/>
      <c r="CR36" s="137"/>
      <c r="CS36" s="137"/>
      <c r="CT36" s="137"/>
      <c r="CU36" s="137"/>
      <c r="CV36" s="137"/>
      <c r="CW36" s="137"/>
      <c r="CX36" s="137"/>
      <c r="CY36" s="139"/>
      <c r="CZ36" s="139"/>
      <c r="DA36" s="17">
        <f t="shared" si="2"/>
        <v>0</v>
      </c>
      <c r="DB36" s="142"/>
      <c r="DC36" s="143">
        <f t="shared" si="3"/>
        <v>0</v>
      </c>
    </row>
    <row r="37" spans="1:107" x14ac:dyDescent="0.3">
      <c r="A37" s="15"/>
      <c r="B37" s="1"/>
      <c r="C37" s="2"/>
      <c r="D37" s="116">
        <f t="shared" si="0"/>
        <v>0</v>
      </c>
      <c r="E37" s="136"/>
      <c r="F37" s="136"/>
      <c r="G37" s="136"/>
      <c r="H37" s="137"/>
      <c r="I37" s="137"/>
      <c r="J37" s="137"/>
      <c r="K37" s="137"/>
      <c r="L37" s="137"/>
      <c r="M37" s="137"/>
      <c r="N37" s="137"/>
      <c r="O37" s="137"/>
      <c r="P37" s="138"/>
      <c r="Q37" s="138"/>
      <c r="R37" s="138"/>
      <c r="S37" s="139"/>
      <c r="T37" s="139"/>
      <c r="U37" s="139"/>
      <c r="V37" s="139"/>
      <c r="W37" s="139"/>
      <c r="X37" s="139"/>
      <c r="Y37" s="139"/>
      <c r="Z37" s="139"/>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99">
        <f t="shared" si="1"/>
        <v>0</v>
      </c>
      <c r="AZ37" s="138"/>
      <c r="BA37" s="138"/>
      <c r="BB37" s="138"/>
      <c r="BC37" s="138"/>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8"/>
      <c r="CH37" s="138"/>
      <c r="CI37" s="138"/>
      <c r="CJ37" s="138"/>
      <c r="CK37" s="138"/>
      <c r="CL37" s="138"/>
      <c r="CM37" s="138"/>
      <c r="CN37" s="138"/>
      <c r="CO37" s="4">
        <f t="shared" si="4"/>
        <v>0</v>
      </c>
      <c r="CP37" s="140"/>
      <c r="CQ37" s="140"/>
      <c r="CR37" s="137"/>
      <c r="CS37" s="137"/>
      <c r="CT37" s="137"/>
      <c r="CU37" s="137"/>
      <c r="CV37" s="137"/>
      <c r="CW37" s="137"/>
      <c r="CX37" s="137"/>
      <c r="CY37" s="139"/>
      <c r="CZ37" s="139"/>
      <c r="DA37" s="17">
        <f t="shared" si="2"/>
        <v>0</v>
      </c>
      <c r="DB37" s="142"/>
      <c r="DC37" s="143">
        <f t="shared" si="3"/>
        <v>0</v>
      </c>
    </row>
    <row r="38" spans="1:107" x14ac:dyDescent="0.3">
      <c r="A38" s="15"/>
      <c r="B38" s="1"/>
      <c r="C38" s="2"/>
      <c r="D38" s="116">
        <f t="shared" si="0"/>
        <v>0</v>
      </c>
      <c r="E38" s="136"/>
      <c r="F38" s="136"/>
      <c r="G38" s="136"/>
      <c r="H38" s="137"/>
      <c r="I38" s="137"/>
      <c r="J38" s="137"/>
      <c r="K38" s="137"/>
      <c r="L38" s="137"/>
      <c r="M38" s="137"/>
      <c r="N38" s="137"/>
      <c r="O38" s="137"/>
      <c r="P38" s="138"/>
      <c r="Q38" s="138"/>
      <c r="R38" s="138"/>
      <c r="S38" s="139"/>
      <c r="T38" s="139"/>
      <c r="U38" s="139"/>
      <c r="V38" s="139"/>
      <c r="W38" s="139"/>
      <c r="X38" s="139"/>
      <c r="Y38" s="139"/>
      <c r="Z38" s="139"/>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99">
        <f t="shared" si="1"/>
        <v>0</v>
      </c>
      <c r="AZ38" s="138"/>
      <c r="BA38" s="138"/>
      <c r="BB38" s="138"/>
      <c r="BC38" s="138"/>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8"/>
      <c r="CH38" s="138"/>
      <c r="CI38" s="138"/>
      <c r="CJ38" s="138"/>
      <c r="CK38" s="138"/>
      <c r="CL38" s="138"/>
      <c r="CM38" s="138"/>
      <c r="CN38" s="138"/>
      <c r="CO38" s="4">
        <f t="shared" si="4"/>
        <v>0</v>
      </c>
      <c r="CP38" s="140"/>
      <c r="CQ38" s="140"/>
      <c r="CR38" s="137"/>
      <c r="CS38" s="137"/>
      <c r="CT38" s="137"/>
      <c r="CU38" s="137"/>
      <c r="CV38" s="137"/>
      <c r="CW38" s="137"/>
      <c r="CX38" s="137"/>
      <c r="CY38" s="139"/>
      <c r="CZ38" s="139"/>
      <c r="DA38" s="17">
        <f t="shared" si="2"/>
        <v>0</v>
      </c>
      <c r="DB38" s="142"/>
      <c r="DC38" s="143">
        <f t="shared" si="3"/>
        <v>0</v>
      </c>
    </row>
    <row r="39" spans="1:107" x14ac:dyDescent="0.3">
      <c r="A39" s="15"/>
      <c r="B39" s="1"/>
      <c r="C39" s="2"/>
      <c r="D39" s="116">
        <f t="shared" si="0"/>
        <v>0</v>
      </c>
      <c r="E39" s="136"/>
      <c r="F39" s="136"/>
      <c r="G39" s="136"/>
      <c r="H39" s="137"/>
      <c r="I39" s="137"/>
      <c r="J39" s="137"/>
      <c r="K39" s="137"/>
      <c r="L39" s="137"/>
      <c r="M39" s="137"/>
      <c r="N39" s="137"/>
      <c r="O39" s="137"/>
      <c r="P39" s="138"/>
      <c r="Q39" s="138"/>
      <c r="R39" s="138"/>
      <c r="S39" s="139"/>
      <c r="T39" s="139"/>
      <c r="U39" s="139"/>
      <c r="V39" s="139"/>
      <c r="W39" s="139"/>
      <c r="X39" s="139"/>
      <c r="Y39" s="139"/>
      <c r="Z39" s="139"/>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99">
        <f t="shared" si="1"/>
        <v>0</v>
      </c>
      <c r="AZ39" s="138"/>
      <c r="BA39" s="138"/>
      <c r="BB39" s="138"/>
      <c r="BC39" s="138"/>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8"/>
      <c r="CH39" s="138"/>
      <c r="CI39" s="138"/>
      <c r="CJ39" s="138"/>
      <c r="CK39" s="138"/>
      <c r="CL39" s="138"/>
      <c r="CM39" s="138"/>
      <c r="CN39" s="138"/>
      <c r="CO39" s="4">
        <f t="shared" si="4"/>
        <v>0</v>
      </c>
      <c r="CP39" s="140"/>
      <c r="CQ39" s="140"/>
      <c r="CR39" s="137"/>
      <c r="CS39" s="137"/>
      <c r="CT39" s="137"/>
      <c r="CU39" s="137"/>
      <c r="CV39" s="137"/>
      <c r="CW39" s="137"/>
      <c r="CX39" s="137"/>
      <c r="CY39" s="139"/>
      <c r="CZ39" s="139"/>
      <c r="DA39" s="17">
        <f t="shared" si="2"/>
        <v>0</v>
      </c>
      <c r="DB39" s="142"/>
      <c r="DC39" s="143">
        <f t="shared" si="3"/>
        <v>0</v>
      </c>
    </row>
    <row r="40" spans="1:107" x14ac:dyDescent="0.3">
      <c r="A40" s="15"/>
      <c r="B40" s="1"/>
      <c r="C40" s="2"/>
      <c r="D40" s="116">
        <f t="shared" si="0"/>
        <v>0</v>
      </c>
      <c r="E40" s="136"/>
      <c r="F40" s="136"/>
      <c r="G40" s="136"/>
      <c r="H40" s="137"/>
      <c r="I40" s="137"/>
      <c r="J40" s="137"/>
      <c r="K40" s="137"/>
      <c r="L40" s="137"/>
      <c r="M40" s="137"/>
      <c r="N40" s="137"/>
      <c r="O40" s="137"/>
      <c r="P40" s="138"/>
      <c r="Q40" s="138"/>
      <c r="R40" s="138"/>
      <c r="S40" s="139"/>
      <c r="T40" s="139"/>
      <c r="U40" s="139"/>
      <c r="V40" s="139"/>
      <c r="W40" s="139"/>
      <c r="X40" s="139"/>
      <c r="Y40" s="139"/>
      <c r="Z40" s="139"/>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99">
        <f t="shared" si="1"/>
        <v>0</v>
      </c>
      <c r="AZ40" s="138"/>
      <c r="BA40" s="138"/>
      <c r="BB40" s="138"/>
      <c r="BC40" s="138"/>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8"/>
      <c r="CH40" s="138"/>
      <c r="CI40" s="138"/>
      <c r="CJ40" s="138"/>
      <c r="CK40" s="138"/>
      <c r="CL40" s="138"/>
      <c r="CM40" s="138"/>
      <c r="CN40" s="138"/>
      <c r="CO40" s="4">
        <f t="shared" si="4"/>
        <v>0</v>
      </c>
      <c r="CP40" s="140"/>
      <c r="CQ40" s="140"/>
      <c r="CR40" s="137"/>
      <c r="CS40" s="137"/>
      <c r="CT40" s="137"/>
      <c r="CU40" s="137"/>
      <c r="CV40" s="137"/>
      <c r="CW40" s="137"/>
      <c r="CX40" s="137"/>
      <c r="CY40" s="139"/>
      <c r="CZ40" s="139"/>
      <c r="DA40" s="17">
        <f t="shared" si="2"/>
        <v>0</v>
      </c>
      <c r="DB40" s="142"/>
      <c r="DC40" s="143">
        <f t="shared" si="3"/>
        <v>0</v>
      </c>
    </row>
    <row r="41" spans="1:107" x14ac:dyDescent="0.3">
      <c r="A41" s="15"/>
      <c r="B41" s="1"/>
      <c r="C41" s="2"/>
      <c r="D41" s="116">
        <f t="shared" si="0"/>
        <v>0</v>
      </c>
      <c r="E41" s="136"/>
      <c r="F41" s="136"/>
      <c r="G41" s="136"/>
      <c r="H41" s="137"/>
      <c r="I41" s="137"/>
      <c r="J41" s="137"/>
      <c r="K41" s="137"/>
      <c r="L41" s="137"/>
      <c r="M41" s="137"/>
      <c r="N41" s="137"/>
      <c r="O41" s="137"/>
      <c r="P41" s="138"/>
      <c r="Q41" s="138"/>
      <c r="R41" s="138"/>
      <c r="S41" s="139"/>
      <c r="T41" s="139"/>
      <c r="U41" s="139"/>
      <c r="V41" s="139"/>
      <c r="W41" s="139"/>
      <c r="X41" s="139"/>
      <c r="Y41" s="139"/>
      <c r="Z41" s="139"/>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99">
        <f t="shared" si="1"/>
        <v>0</v>
      </c>
      <c r="AZ41" s="138"/>
      <c r="BA41" s="138"/>
      <c r="BB41" s="138"/>
      <c r="BC41" s="138"/>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8"/>
      <c r="CH41" s="138"/>
      <c r="CI41" s="138"/>
      <c r="CJ41" s="138"/>
      <c r="CK41" s="138"/>
      <c r="CL41" s="138"/>
      <c r="CM41" s="138"/>
      <c r="CN41" s="138"/>
      <c r="CO41" s="4">
        <f t="shared" si="4"/>
        <v>0</v>
      </c>
      <c r="CP41" s="140"/>
      <c r="CQ41" s="140"/>
      <c r="CR41" s="137"/>
      <c r="CS41" s="137"/>
      <c r="CT41" s="137"/>
      <c r="CU41" s="137"/>
      <c r="CV41" s="137"/>
      <c r="CW41" s="137"/>
      <c r="CX41" s="137"/>
      <c r="CY41" s="139"/>
      <c r="CZ41" s="139"/>
      <c r="DA41" s="17">
        <f t="shared" si="2"/>
        <v>0</v>
      </c>
      <c r="DB41" s="142"/>
      <c r="DC41" s="143">
        <f t="shared" si="3"/>
        <v>0</v>
      </c>
    </row>
    <row r="42" spans="1:107" x14ac:dyDescent="0.3">
      <c r="A42" s="15"/>
      <c r="B42" s="1"/>
      <c r="C42" s="2"/>
      <c r="D42" s="116">
        <f t="shared" si="0"/>
        <v>0</v>
      </c>
      <c r="E42" s="136"/>
      <c r="F42" s="136"/>
      <c r="G42" s="136"/>
      <c r="H42" s="137"/>
      <c r="I42" s="137"/>
      <c r="J42" s="137"/>
      <c r="K42" s="137"/>
      <c r="L42" s="137"/>
      <c r="M42" s="137"/>
      <c r="N42" s="137"/>
      <c r="O42" s="137"/>
      <c r="P42" s="138"/>
      <c r="Q42" s="138"/>
      <c r="R42" s="138"/>
      <c r="S42" s="139"/>
      <c r="T42" s="139"/>
      <c r="U42" s="139"/>
      <c r="V42" s="139"/>
      <c r="W42" s="139"/>
      <c r="X42" s="139"/>
      <c r="Y42" s="139"/>
      <c r="Z42" s="139"/>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99">
        <f t="shared" si="1"/>
        <v>0</v>
      </c>
      <c r="AZ42" s="138"/>
      <c r="BA42" s="138"/>
      <c r="BB42" s="138"/>
      <c r="BC42" s="138"/>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8"/>
      <c r="CH42" s="138"/>
      <c r="CI42" s="138"/>
      <c r="CJ42" s="138"/>
      <c r="CK42" s="138"/>
      <c r="CL42" s="138"/>
      <c r="CM42" s="138"/>
      <c r="CN42" s="138"/>
      <c r="CO42" s="4">
        <f t="shared" si="4"/>
        <v>0</v>
      </c>
      <c r="CP42" s="140"/>
      <c r="CQ42" s="140"/>
      <c r="CR42" s="137"/>
      <c r="CS42" s="137"/>
      <c r="CT42" s="137"/>
      <c r="CU42" s="137"/>
      <c r="CV42" s="137"/>
      <c r="CW42" s="137"/>
      <c r="CX42" s="137"/>
      <c r="CY42" s="139"/>
      <c r="CZ42" s="139"/>
      <c r="DA42" s="17">
        <f t="shared" si="2"/>
        <v>0</v>
      </c>
      <c r="DB42" s="142"/>
      <c r="DC42" s="143">
        <f t="shared" si="3"/>
        <v>0</v>
      </c>
    </row>
    <row r="43" spans="1:107" x14ac:dyDescent="0.3">
      <c r="A43" s="15"/>
      <c r="B43" s="1"/>
      <c r="C43" s="2"/>
      <c r="D43" s="116">
        <f t="shared" si="0"/>
        <v>0</v>
      </c>
      <c r="E43" s="136"/>
      <c r="F43" s="136"/>
      <c r="G43" s="136"/>
      <c r="H43" s="137"/>
      <c r="I43" s="137"/>
      <c r="J43" s="137"/>
      <c r="K43" s="137"/>
      <c r="L43" s="137"/>
      <c r="M43" s="137"/>
      <c r="N43" s="137"/>
      <c r="O43" s="137"/>
      <c r="P43" s="138"/>
      <c r="Q43" s="138"/>
      <c r="R43" s="138"/>
      <c r="S43" s="139"/>
      <c r="T43" s="139"/>
      <c r="U43" s="139"/>
      <c r="V43" s="139"/>
      <c r="W43" s="139"/>
      <c r="X43" s="139"/>
      <c r="Y43" s="139"/>
      <c r="Z43" s="139"/>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99">
        <f t="shared" si="1"/>
        <v>0</v>
      </c>
      <c r="AZ43" s="138"/>
      <c r="BA43" s="138"/>
      <c r="BB43" s="138"/>
      <c r="BC43" s="138"/>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8"/>
      <c r="CH43" s="138"/>
      <c r="CI43" s="138"/>
      <c r="CJ43" s="138"/>
      <c r="CK43" s="138"/>
      <c r="CL43" s="138"/>
      <c r="CM43" s="138"/>
      <c r="CN43" s="138"/>
      <c r="CO43" s="4">
        <f t="shared" si="4"/>
        <v>0</v>
      </c>
      <c r="CP43" s="140"/>
      <c r="CQ43" s="140"/>
      <c r="CR43" s="137"/>
      <c r="CS43" s="137"/>
      <c r="CT43" s="137"/>
      <c r="CU43" s="137"/>
      <c r="CV43" s="137"/>
      <c r="CW43" s="137"/>
      <c r="CX43" s="137"/>
      <c r="CY43" s="139"/>
      <c r="CZ43" s="139"/>
      <c r="DA43" s="17">
        <f t="shared" si="2"/>
        <v>0</v>
      </c>
      <c r="DB43" s="142"/>
      <c r="DC43" s="143">
        <f t="shared" si="3"/>
        <v>0</v>
      </c>
    </row>
    <row r="44" spans="1:107" x14ac:dyDescent="0.3">
      <c r="A44" s="15"/>
      <c r="B44" s="1"/>
      <c r="C44" s="2"/>
      <c r="D44" s="116">
        <f t="shared" si="0"/>
        <v>0</v>
      </c>
      <c r="E44" s="136"/>
      <c r="F44" s="136"/>
      <c r="G44" s="136"/>
      <c r="H44" s="137"/>
      <c r="I44" s="137"/>
      <c r="J44" s="137"/>
      <c r="K44" s="137"/>
      <c r="L44" s="137"/>
      <c r="M44" s="137"/>
      <c r="N44" s="137"/>
      <c r="O44" s="137"/>
      <c r="P44" s="138"/>
      <c r="Q44" s="138"/>
      <c r="R44" s="138"/>
      <c r="S44" s="139"/>
      <c r="T44" s="139"/>
      <c r="U44" s="139"/>
      <c r="V44" s="139"/>
      <c r="W44" s="139"/>
      <c r="X44" s="139"/>
      <c r="Y44" s="139"/>
      <c r="Z44" s="139"/>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99">
        <f t="shared" si="1"/>
        <v>0</v>
      </c>
      <c r="AZ44" s="138"/>
      <c r="BA44" s="138"/>
      <c r="BB44" s="138"/>
      <c r="BC44" s="138"/>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8"/>
      <c r="CH44" s="138"/>
      <c r="CI44" s="138"/>
      <c r="CJ44" s="138"/>
      <c r="CK44" s="138"/>
      <c r="CL44" s="138"/>
      <c r="CM44" s="138"/>
      <c r="CN44" s="138"/>
      <c r="CO44" s="4">
        <f t="shared" si="4"/>
        <v>0</v>
      </c>
      <c r="CP44" s="140"/>
      <c r="CQ44" s="140"/>
      <c r="CR44" s="137"/>
      <c r="CS44" s="137"/>
      <c r="CT44" s="137"/>
      <c r="CU44" s="137"/>
      <c r="CV44" s="137"/>
      <c r="CW44" s="137"/>
      <c r="CX44" s="137"/>
      <c r="CY44" s="139"/>
      <c r="CZ44" s="139"/>
      <c r="DA44" s="17">
        <f t="shared" si="2"/>
        <v>0</v>
      </c>
      <c r="DB44" s="142"/>
      <c r="DC44" s="143">
        <f t="shared" si="3"/>
        <v>0</v>
      </c>
    </row>
    <row r="45" spans="1:107" x14ac:dyDescent="0.3">
      <c r="A45" s="15"/>
      <c r="B45" s="1"/>
      <c r="C45" s="2"/>
      <c r="D45" s="116">
        <f t="shared" si="0"/>
        <v>0</v>
      </c>
      <c r="E45" s="136"/>
      <c r="F45" s="136"/>
      <c r="G45" s="136"/>
      <c r="H45" s="137"/>
      <c r="I45" s="137"/>
      <c r="J45" s="137"/>
      <c r="K45" s="137"/>
      <c r="L45" s="137"/>
      <c r="M45" s="137"/>
      <c r="N45" s="137"/>
      <c r="O45" s="137"/>
      <c r="P45" s="138"/>
      <c r="Q45" s="138"/>
      <c r="R45" s="138"/>
      <c r="S45" s="139"/>
      <c r="T45" s="139"/>
      <c r="U45" s="139"/>
      <c r="V45" s="139"/>
      <c r="W45" s="139"/>
      <c r="X45" s="139"/>
      <c r="Y45" s="139"/>
      <c r="Z45" s="139"/>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99">
        <f t="shared" si="1"/>
        <v>0</v>
      </c>
      <c r="AZ45" s="138"/>
      <c r="BA45" s="138"/>
      <c r="BB45" s="138"/>
      <c r="BC45" s="138"/>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8"/>
      <c r="CH45" s="138"/>
      <c r="CI45" s="138"/>
      <c r="CJ45" s="138"/>
      <c r="CK45" s="138"/>
      <c r="CL45" s="138"/>
      <c r="CM45" s="138"/>
      <c r="CN45" s="138"/>
      <c r="CO45" s="4">
        <f t="shared" si="4"/>
        <v>0</v>
      </c>
      <c r="CP45" s="140"/>
      <c r="CQ45" s="140"/>
      <c r="CR45" s="137"/>
      <c r="CS45" s="137"/>
      <c r="CT45" s="137"/>
      <c r="CU45" s="137"/>
      <c r="CV45" s="137"/>
      <c r="CW45" s="137"/>
      <c r="CX45" s="137"/>
      <c r="CY45" s="139"/>
      <c r="CZ45" s="139"/>
      <c r="DA45" s="17">
        <f t="shared" si="2"/>
        <v>0</v>
      </c>
      <c r="DB45" s="142"/>
      <c r="DC45" s="143">
        <f t="shared" si="3"/>
        <v>0</v>
      </c>
    </row>
    <row r="46" spans="1:107" x14ac:dyDescent="0.3">
      <c r="A46" s="15"/>
      <c r="B46" s="1"/>
      <c r="C46" s="2"/>
      <c r="D46" s="116">
        <f t="shared" si="0"/>
        <v>0</v>
      </c>
      <c r="E46" s="136"/>
      <c r="F46" s="136"/>
      <c r="G46" s="136"/>
      <c r="H46" s="137"/>
      <c r="I46" s="137"/>
      <c r="J46" s="137"/>
      <c r="K46" s="137"/>
      <c r="L46" s="137"/>
      <c r="M46" s="137"/>
      <c r="N46" s="137"/>
      <c r="O46" s="137"/>
      <c r="P46" s="138"/>
      <c r="Q46" s="138"/>
      <c r="R46" s="138"/>
      <c r="S46" s="139"/>
      <c r="T46" s="139"/>
      <c r="U46" s="139"/>
      <c r="V46" s="139"/>
      <c r="W46" s="139"/>
      <c r="X46" s="139"/>
      <c r="Y46" s="139"/>
      <c r="Z46" s="139"/>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99">
        <f t="shared" si="1"/>
        <v>0</v>
      </c>
      <c r="AZ46" s="138"/>
      <c r="BA46" s="138"/>
      <c r="BB46" s="138"/>
      <c r="BC46" s="138"/>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8"/>
      <c r="CH46" s="138"/>
      <c r="CI46" s="138"/>
      <c r="CJ46" s="138"/>
      <c r="CK46" s="138"/>
      <c r="CL46" s="138"/>
      <c r="CM46" s="138"/>
      <c r="CN46" s="138"/>
      <c r="CO46" s="4">
        <f t="shared" si="4"/>
        <v>0</v>
      </c>
      <c r="CP46" s="140"/>
      <c r="CQ46" s="140"/>
      <c r="CR46" s="137"/>
      <c r="CS46" s="137"/>
      <c r="CT46" s="137"/>
      <c r="CU46" s="137"/>
      <c r="CV46" s="137"/>
      <c r="CW46" s="137"/>
      <c r="CX46" s="137"/>
      <c r="CY46" s="139"/>
      <c r="CZ46" s="139"/>
      <c r="DA46" s="17">
        <f t="shared" si="2"/>
        <v>0</v>
      </c>
      <c r="DB46" s="142"/>
      <c r="DC46" s="143">
        <f t="shared" si="3"/>
        <v>0</v>
      </c>
    </row>
    <row r="47" spans="1:107" x14ac:dyDescent="0.3">
      <c r="A47" s="15"/>
      <c r="B47" s="1"/>
      <c r="C47" s="2"/>
      <c r="D47" s="116">
        <f t="shared" si="0"/>
        <v>0</v>
      </c>
      <c r="E47" s="136"/>
      <c r="F47" s="136"/>
      <c r="G47" s="136"/>
      <c r="H47" s="137"/>
      <c r="I47" s="137"/>
      <c r="J47" s="137"/>
      <c r="K47" s="137"/>
      <c r="L47" s="137"/>
      <c r="M47" s="137"/>
      <c r="N47" s="137"/>
      <c r="O47" s="137"/>
      <c r="P47" s="138"/>
      <c r="Q47" s="138"/>
      <c r="R47" s="138"/>
      <c r="S47" s="139"/>
      <c r="T47" s="139"/>
      <c r="U47" s="139"/>
      <c r="V47" s="139"/>
      <c r="W47" s="139"/>
      <c r="X47" s="139"/>
      <c r="Y47" s="139"/>
      <c r="Z47" s="139"/>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99">
        <f t="shared" si="1"/>
        <v>0</v>
      </c>
      <c r="AZ47" s="138"/>
      <c r="BA47" s="138"/>
      <c r="BB47" s="138"/>
      <c r="BC47" s="138"/>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8"/>
      <c r="CH47" s="138"/>
      <c r="CI47" s="138"/>
      <c r="CJ47" s="138"/>
      <c r="CK47" s="138"/>
      <c r="CL47" s="138"/>
      <c r="CM47" s="138"/>
      <c r="CN47" s="138"/>
      <c r="CO47" s="4">
        <f t="shared" si="4"/>
        <v>0</v>
      </c>
      <c r="CP47" s="140"/>
      <c r="CQ47" s="140"/>
      <c r="CR47" s="137"/>
      <c r="CS47" s="137"/>
      <c r="CT47" s="137"/>
      <c r="CU47" s="137"/>
      <c r="CV47" s="137"/>
      <c r="CW47" s="137"/>
      <c r="CX47" s="137"/>
      <c r="CY47" s="139"/>
      <c r="CZ47" s="139"/>
      <c r="DA47" s="17">
        <f t="shared" si="2"/>
        <v>0</v>
      </c>
      <c r="DB47" s="142"/>
      <c r="DC47" s="143">
        <f t="shared" si="3"/>
        <v>0</v>
      </c>
    </row>
    <row r="48" spans="1:107" x14ac:dyDescent="0.3">
      <c r="A48" s="15"/>
      <c r="B48" s="1"/>
      <c r="C48" s="2"/>
      <c r="D48" s="116">
        <f t="shared" si="0"/>
        <v>0</v>
      </c>
      <c r="E48" s="136"/>
      <c r="F48" s="136"/>
      <c r="G48" s="136"/>
      <c r="H48" s="137"/>
      <c r="I48" s="137"/>
      <c r="J48" s="137"/>
      <c r="K48" s="137"/>
      <c r="L48" s="137"/>
      <c r="M48" s="137"/>
      <c r="N48" s="137"/>
      <c r="O48" s="137"/>
      <c r="P48" s="138"/>
      <c r="Q48" s="138"/>
      <c r="R48" s="138"/>
      <c r="S48" s="139"/>
      <c r="T48" s="139"/>
      <c r="U48" s="139"/>
      <c r="V48" s="139"/>
      <c r="W48" s="139"/>
      <c r="X48" s="139"/>
      <c r="Y48" s="139"/>
      <c r="Z48" s="139"/>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99">
        <f t="shared" si="1"/>
        <v>0</v>
      </c>
      <c r="AZ48" s="138"/>
      <c r="BA48" s="138"/>
      <c r="BB48" s="138"/>
      <c r="BC48" s="138"/>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8"/>
      <c r="CH48" s="138"/>
      <c r="CI48" s="138"/>
      <c r="CJ48" s="138"/>
      <c r="CK48" s="138"/>
      <c r="CL48" s="138"/>
      <c r="CM48" s="138"/>
      <c r="CN48" s="138"/>
      <c r="CO48" s="4">
        <f t="shared" si="4"/>
        <v>0</v>
      </c>
      <c r="CP48" s="140"/>
      <c r="CQ48" s="140"/>
      <c r="CR48" s="137"/>
      <c r="CS48" s="137"/>
      <c r="CT48" s="137"/>
      <c r="CU48" s="137"/>
      <c r="CV48" s="137"/>
      <c r="CW48" s="137"/>
      <c r="CX48" s="137"/>
      <c r="CY48" s="139"/>
      <c r="CZ48" s="139"/>
      <c r="DA48" s="17">
        <f t="shared" si="2"/>
        <v>0</v>
      </c>
      <c r="DB48" s="142"/>
      <c r="DC48" s="143">
        <f t="shared" si="3"/>
        <v>0</v>
      </c>
    </row>
    <row r="49" spans="1:107" x14ac:dyDescent="0.3">
      <c r="A49" s="15"/>
      <c r="B49" s="1"/>
      <c r="C49" s="2"/>
      <c r="D49" s="116">
        <f t="shared" si="0"/>
        <v>0</v>
      </c>
      <c r="E49" s="136"/>
      <c r="F49" s="136"/>
      <c r="G49" s="136"/>
      <c r="H49" s="137"/>
      <c r="I49" s="137"/>
      <c r="J49" s="137"/>
      <c r="K49" s="137"/>
      <c r="L49" s="137"/>
      <c r="M49" s="137"/>
      <c r="N49" s="137"/>
      <c r="O49" s="137"/>
      <c r="P49" s="138"/>
      <c r="Q49" s="138"/>
      <c r="R49" s="138"/>
      <c r="S49" s="139"/>
      <c r="T49" s="139"/>
      <c r="U49" s="139"/>
      <c r="V49" s="139"/>
      <c r="W49" s="139"/>
      <c r="X49" s="139"/>
      <c r="Y49" s="139"/>
      <c r="Z49" s="139"/>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99">
        <f t="shared" si="1"/>
        <v>0</v>
      </c>
      <c r="AZ49" s="138"/>
      <c r="BA49" s="138"/>
      <c r="BB49" s="138"/>
      <c r="BC49" s="138"/>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8"/>
      <c r="CH49" s="138"/>
      <c r="CI49" s="138"/>
      <c r="CJ49" s="138"/>
      <c r="CK49" s="138"/>
      <c r="CL49" s="138"/>
      <c r="CM49" s="138"/>
      <c r="CN49" s="138"/>
      <c r="CO49" s="4">
        <f t="shared" si="4"/>
        <v>0</v>
      </c>
      <c r="CP49" s="140"/>
      <c r="CQ49" s="140"/>
      <c r="CR49" s="137"/>
      <c r="CS49" s="137"/>
      <c r="CT49" s="137"/>
      <c r="CU49" s="137"/>
      <c r="CV49" s="137"/>
      <c r="CW49" s="137"/>
      <c r="CX49" s="137"/>
      <c r="CY49" s="139"/>
      <c r="CZ49" s="139"/>
      <c r="DA49" s="17">
        <f t="shared" si="2"/>
        <v>0</v>
      </c>
      <c r="DB49" s="142"/>
      <c r="DC49" s="143">
        <f t="shared" si="3"/>
        <v>0</v>
      </c>
    </row>
    <row r="50" spans="1:107" x14ac:dyDescent="0.3">
      <c r="A50" s="15"/>
      <c r="B50" s="1"/>
      <c r="C50" s="2"/>
      <c r="D50" s="116">
        <f t="shared" si="0"/>
        <v>0</v>
      </c>
      <c r="E50" s="136"/>
      <c r="F50" s="136"/>
      <c r="G50" s="136"/>
      <c r="H50" s="137"/>
      <c r="I50" s="137"/>
      <c r="J50" s="137"/>
      <c r="K50" s="137"/>
      <c r="L50" s="137"/>
      <c r="M50" s="137"/>
      <c r="N50" s="137"/>
      <c r="O50" s="137"/>
      <c r="P50" s="138"/>
      <c r="Q50" s="138"/>
      <c r="R50" s="138"/>
      <c r="S50" s="139"/>
      <c r="T50" s="139"/>
      <c r="U50" s="139"/>
      <c r="V50" s="139"/>
      <c r="W50" s="139"/>
      <c r="X50" s="139"/>
      <c r="Y50" s="139"/>
      <c r="Z50" s="139"/>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99">
        <f t="shared" si="1"/>
        <v>0</v>
      </c>
      <c r="AZ50" s="138"/>
      <c r="BA50" s="138"/>
      <c r="BB50" s="138"/>
      <c r="BC50" s="138"/>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8"/>
      <c r="CH50" s="138"/>
      <c r="CI50" s="138"/>
      <c r="CJ50" s="138"/>
      <c r="CK50" s="138"/>
      <c r="CL50" s="138"/>
      <c r="CM50" s="138"/>
      <c r="CN50" s="138"/>
      <c r="CO50" s="4">
        <f t="shared" si="4"/>
        <v>0</v>
      </c>
      <c r="CP50" s="140"/>
      <c r="CQ50" s="140"/>
      <c r="CR50" s="137"/>
      <c r="CS50" s="137"/>
      <c r="CT50" s="137"/>
      <c r="CU50" s="137"/>
      <c r="CV50" s="137"/>
      <c r="CW50" s="137"/>
      <c r="CX50" s="137"/>
      <c r="CY50" s="139"/>
      <c r="CZ50" s="139"/>
      <c r="DA50" s="17">
        <f t="shared" si="2"/>
        <v>0</v>
      </c>
      <c r="DB50" s="142"/>
      <c r="DC50" s="143">
        <f t="shared" si="3"/>
        <v>0</v>
      </c>
    </row>
    <row r="51" spans="1:107" x14ac:dyDescent="0.3">
      <c r="A51" s="15"/>
      <c r="B51" s="1"/>
      <c r="C51" s="2"/>
      <c r="D51" s="116">
        <f t="shared" si="0"/>
        <v>0</v>
      </c>
      <c r="E51" s="136"/>
      <c r="F51" s="136"/>
      <c r="G51" s="136"/>
      <c r="H51" s="137"/>
      <c r="I51" s="137"/>
      <c r="J51" s="137"/>
      <c r="K51" s="137"/>
      <c r="L51" s="137"/>
      <c r="M51" s="137"/>
      <c r="N51" s="137"/>
      <c r="O51" s="137"/>
      <c r="P51" s="138"/>
      <c r="Q51" s="138"/>
      <c r="R51" s="138"/>
      <c r="S51" s="139"/>
      <c r="T51" s="139"/>
      <c r="U51" s="139"/>
      <c r="V51" s="139"/>
      <c r="W51" s="139"/>
      <c r="X51" s="139"/>
      <c r="Y51" s="139"/>
      <c r="Z51" s="139"/>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99">
        <f t="shared" si="1"/>
        <v>0</v>
      </c>
      <c r="AZ51" s="138"/>
      <c r="BA51" s="138"/>
      <c r="BB51" s="138"/>
      <c r="BC51" s="138"/>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8"/>
      <c r="CH51" s="138"/>
      <c r="CI51" s="138"/>
      <c r="CJ51" s="138"/>
      <c r="CK51" s="138"/>
      <c r="CL51" s="138"/>
      <c r="CM51" s="138"/>
      <c r="CN51" s="138"/>
      <c r="CO51" s="4">
        <f t="shared" si="4"/>
        <v>0</v>
      </c>
      <c r="CP51" s="140"/>
      <c r="CQ51" s="140"/>
      <c r="CR51" s="137"/>
      <c r="CS51" s="137"/>
      <c r="CT51" s="137"/>
      <c r="CU51" s="137"/>
      <c r="CV51" s="137"/>
      <c r="CW51" s="137"/>
      <c r="CX51" s="137"/>
      <c r="CY51" s="139"/>
      <c r="CZ51" s="139"/>
      <c r="DA51" s="17">
        <f t="shared" si="2"/>
        <v>0</v>
      </c>
      <c r="DB51" s="142"/>
      <c r="DC51" s="143">
        <f t="shared" si="3"/>
        <v>0</v>
      </c>
    </row>
    <row r="52" spans="1:107" x14ac:dyDescent="0.3">
      <c r="A52" s="15"/>
      <c r="B52" s="1"/>
      <c r="C52" s="2"/>
      <c r="D52" s="116">
        <f t="shared" si="0"/>
        <v>0</v>
      </c>
      <c r="E52" s="136"/>
      <c r="F52" s="136"/>
      <c r="G52" s="136"/>
      <c r="H52" s="137"/>
      <c r="I52" s="137"/>
      <c r="J52" s="137"/>
      <c r="K52" s="137"/>
      <c r="L52" s="137"/>
      <c r="M52" s="137"/>
      <c r="N52" s="137"/>
      <c r="O52" s="137"/>
      <c r="P52" s="138"/>
      <c r="Q52" s="138"/>
      <c r="R52" s="138"/>
      <c r="S52" s="139"/>
      <c r="T52" s="139"/>
      <c r="U52" s="139"/>
      <c r="V52" s="139"/>
      <c r="W52" s="139"/>
      <c r="X52" s="139"/>
      <c r="Y52" s="139"/>
      <c r="Z52" s="139"/>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99">
        <f t="shared" si="1"/>
        <v>0</v>
      </c>
      <c r="AZ52" s="138"/>
      <c r="BA52" s="138"/>
      <c r="BB52" s="138"/>
      <c r="BC52" s="138"/>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8"/>
      <c r="CH52" s="138"/>
      <c r="CI52" s="138"/>
      <c r="CJ52" s="138"/>
      <c r="CK52" s="138"/>
      <c r="CL52" s="138"/>
      <c r="CM52" s="138"/>
      <c r="CN52" s="138"/>
      <c r="CO52" s="4">
        <f t="shared" si="4"/>
        <v>0</v>
      </c>
      <c r="CP52" s="140"/>
      <c r="CQ52" s="140"/>
      <c r="CR52" s="137"/>
      <c r="CS52" s="137"/>
      <c r="CT52" s="137"/>
      <c r="CU52" s="137"/>
      <c r="CV52" s="137"/>
      <c r="CW52" s="137"/>
      <c r="CX52" s="137"/>
      <c r="CY52" s="139"/>
      <c r="CZ52" s="139"/>
      <c r="DA52" s="17">
        <f t="shared" si="2"/>
        <v>0</v>
      </c>
      <c r="DB52" s="142"/>
      <c r="DC52" s="143">
        <f t="shared" si="3"/>
        <v>0</v>
      </c>
    </row>
    <row r="53" spans="1:107" x14ac:dyDescent="0.3">
      <c r="A53" s="15"/>
      <c r="B53" s="1"/>
      <c r="C53" s="2"/>
      <c r="D53" s="116">
        <f t="shared" si="0"/>
        <v>0</v>
      </c>
      <c r="E53" s="136"/>
      <c r="F53" s="136"/>
      <c r="G53" s="136"/>
      <c r="H53" s="137"/>
      <c r="I53" s="137"/>
      <c r="J53" s="137"/>
      <c r="K53" s="137"/>
      <c r="L53" s="137"/>
      <c r="M53" s="137"/>
      <c r="N53" s="137"/>
      <c r="O53" s="137"/>
      <c r="P53" s="138"/>
      <c r="Q53" s="138"/>
      <c r="R53" s="138"/>
      <c r="S53" s="139"/>
      <c r="T53" s="139"/>
      <c r="U53" s="139"/>
      <c r="V53" s="139"/>
      <c r="W53" s="139"/>
      <c r="X53" s="139"/>
      <c r="Y53" s="139"/>
      <c r="Z53" s="139"/>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99">
        <f t="shared" si="1"/>
        <v>0</v>
      </c>
      <c r="AZ53" s="138"/>
      <c r="BA53" s="138"/>
      <c r="BB53" s="138"/>
      <c r="BC53" s="138"/>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8"/>
      <c r="CH53" s="138"/>
      <c r="CI53" s="138"/>
      <c r="CJ53" s="138"/>
      <c r="CK53" s="138"/>
      <c r="CL53" s="138"/>
      <c r="CM53" s="138"/>
      <c r="CN53" s="138"/>
      <c r="CO53" s="4">
        <f t="shared" si="4"/>
        <v>0</v>
      </c>
      <c r="CP53" s="140"/>
      <c r="CQ53" s="140"/>
      <c r="CR53" s="137"/>
      <c r="CS53" s="137"/>
      <c r="CT53" s="137"/>
      <c r="CU53" s="137"/>
      <c r="CV53" s="137"/>
      <c r="CW53" s="137"/>
      <c r="CX53" s="137"/>
      <c r="CY53" s="139"/>
      <c r="CZ53" s="139"/>
      <c r="DA53" s="17">
        <f t="shared" si="2"/>
        <v>0</v>
      </c>
      <c r="DB53" s="142"/>
      <c r="DC53" s="143">
        <f t="shared" si="3"/>
        <v>0</v>
      </c>
    </row>
    <row r="54" spans="1:107" ht="19.649999999999999" customHeight="1" x14ac:dyDescent="0.3">
      <c r="A54" s="281"/>
      <c r="B54" s="281"/>
      <c r="C54" s="283" t="s">
        <v>48</v>
      </c>
      <c r="D54" s="221">
        <f t="shared" ref="D54:V54" si="5">SUM(D9:D53)</f>
        <v>0</v>
      </c>
      <c r="E54" s="243">
        <f t="shared" si="5"/>
        <v>0</v>
      </c>
      <c r="F54" s="379">
        <f t="shared" si="5"/>
        <v>0</v>
      </c>
      <c r="G54" s="379">
        <f t="shared" si="5"/>
        <v>0</v>
      </c>
      <c r="H54" s="379">
        <f t="shared" si="5"/>
        <v>0</v>
      </c>
      <c r="I54" s="379">
        <f t="shared" ref="I54:N54" si="6">SUM(I9:I53)</f>
        <v>0</v>
      </c>
      <c r="J54" s="379">
        <f t="shared" si="6"/>
        <v>0</v>
      </c>
      <c r="K54" s="379">
        <f t="shared" si="6"/>
        <v>0</v>
      </c>
      <c r="L54" s="379">
        <f t="shared" si="6"/>
        <v>0</v>
      </c>
      <c r="M54" s="379">
        <f t="shared" si="6"/>
        <v>0</v>
      </c>
      <c r="N54" s="379">
        <f t="shared" si="6"/>
        <v>0</v>
      </c>
      <c r="O54" s="379">
        <f t="shared" si="5"/>
        <v>0</v>
      </c>
      <c r="P54" s="379">
        <f t="shared" si="5"/>
        <v>0</v>
      </c>
      <c r="Q54" s="379">
        <f t="shared" si="5"/>
        <v>0</v>
      </c>
      <c r="R54" s="379">
        <f t="shared" si="5"/>
        <v>0</v>
      </c>
      <c r="S54" s="379">
        <f t="shared" si="5"/>
        <v>0</v>
      </c>
      <c r="T54" s="379">
        <f t="shared" si="5"/>
        <v>0</v>
      </c>
      <c r="U54" s="284">
        <f t="shared" si="5"/>
        <v>0</v>
      </c>
      <c r="V54" s="284">
        <f t="shared" si="5"/>
        <v>0</v>
      </c>
      <c r="W54" s="284">
        <f t="shared" ref="W54:X54" si="7">SUM(W9:W53)</f>
        <v>0</v>
      </c>
      <c r="X54" s="284">
        <f t="shared" si="7"/>
        <v>0</v>
      </c>
      <c r="Y54" s="284">
        <f>SUM(Y9:Y53)</f>
        <v>0</v>
      </c>
      <c r="Z54" s="284">
        <f>SUM(Z9:Z53)</f>
        <v>0</v>
      </c>
      <c r="AA54" s="284">
        <f>SUM(AA8:AA53)</f>
        <v>0</v>
      </c>
      <c r="AB54" s="379">
        <f>SUM(AB9:AB53)</f>
        <v>0</v>
      </c>
      <c r="AC54" s="379">
        <f>SUM(AC8:AC53)</f>
        <v>0</v>
      </c>
      <c r="AD54" s="379">
        <f>SUM(AD9:AD53)</f>
        <v>0</v>
      </c>
      <c r="AE54" s="379">
        <f>SUM(AE8:AE53)</f>
        <v>0</v>
      </c>
      <c r="AF54" s="379">
        <f t="shared" ref="AF54:AR54" si="8">SUM(AF9:AF53)</f>
        <v>0</v>
      </c>
      <c r="AG54" s="379">
        <f t="shared" si="8"/>
        <v>0</v>
      </c>
      <c r="AH54" s="379">
        <f t="shared" si="8"/>
        <v>0</v>
      </c>
      <c r="AI54" s="379">
        <f t="shared" si="8"/>
        <v>0</v>
      </c>
      <c r="AJ54" s="379">
        <f t="shared" si="8"/>
        <v>0</v>
      </c>
      <c r="AK54" s="379">
        <f t="shared" si="8"/>
        <v>0</v>
      </c>
      <c r="AL54" s="379">
        <f t="shared" si="8"/>
        <v>0</v>
      </c>
      <c r="AM54" s="379">
        <f t="shared" si="8"/>
        <v>0</v>
      </c>
      <c r="AN54" s="379">
        <f t="shared" si="8"/>
        <v>0</v>
      </c>
      <c r="AO54" s="379">
        <f t="shared" si="8"/>
        <v>0</v>
      </c>
      <c r="AP54" s="379">
        <f t="shared" si="8"/>
        <v>0</v>
      </c>
      <c r="AQ54" s="379">
        <f t="shared" si="8"/>
        <v>0</v>
      </c>
      <c r="AR54" s="379">
        <f t="shared" si="8"/>
        <v>0</v>
      </c>
      <c r="AS54" s="379">
        <f t="shared" ref="AS54:AT54" si="9">SUM(AS9:AS53)</f>
        <v>0</v>
      </c>
      <c r="AT54" s="379">
        <f t="shared" si="9"/>
        <v>0</v>
      </c>
      <c r="AU54" s="379">
        <f t="shared" ref="AU54:AV54" si="10">SUM(AU9:AU53)</f>
        <v>0</v>
      </c>
      <c r="AV54" s="379">
        <f t="shared" si="10"/>
        <v>0</v>
      </c>
      <c r="AW54" s="379">
        <f>SUM(AW9:AW53)</f>
        <v>0</v>
      </c>
      <c r="AX54" s="379">
        <f>SUM(AX9:AX53)</f>
        <v>0</v>
      </c>
      <c r="AY54" s="379">
        <f>SUM(AY9:AY53)</f>
        <v>0</v>
      </c>
      <c r="AZ54" s="243">
        <f>BA55+BG54+BH55+BJ55+BL55+BN54+BO54+BP55+BS54+BT55+CC55+CG55+CJ55</f>
        <v>0</v>
      </c>
      <c r="BA54" s="183">
        <f t="shared" ref="BA54:CM54" si="11">SUM(BA9:BA53)</f>
        <v>0</v>
      </c>
      <c r="BB54" s="183">
        <f t="shared" si="11"/>
        <v>0</v>
      </c>
      <c r="BC54" s="183">
        <f t="shared" si="11"/>
        <v>0</v>
      </c>
      <c r="BD54" s="183">
        <f t="shared" si="11"/>
        <v>0</v>
      </c>
      <c r="BE54" s="183">
        <f t="shared" si="11"/>
        <v>0</v>
      </c>
      <c r="BF54" s="183">
        <f t="shared" si="11"/>
        <v>0</v>
      </c>
      <c r="BG54" s="243">
        <f t="shared" si="11"/>
        <v>0</v>
      </c>
      <c r="BH54" s="183">
        <f t="shared" si="11"/>
        <v>0</v>
      </c>
      <c r="BI54" s="183">
        <f t="shared" si="11"/>
        <v>0</v>
      </c>
      <c r="BJ54" s="183">
        <f t="shared" si="11"/>
        <v>0</v>
      </c>
      <c r="BK54" s="183">
        <f t="shared" si="11"/>
        <v>0</v>
      </c>
      <c r="BL54" s="183">
        <f t="shared" si="11"/>
        <v>0</v>
      </c>
      <c r="BM54" s="183">
        <f t="shared" si="11"/>
        <v>0</v>
      </c>
      <c r="BN54" s="243">
        <f t="shared" si="11"/>
        <v>0</v>
      </c>
      <c r="BO54" s="243">
        <f t="shared" si="11"/>
        <v>0</v>
      </c>
      <c r="BP54" s="183">
        <f t="shared" si="11"/>
        <v>0</v>
      </c>
      <c r="BQ54" s="183">
        <f t="shared" si="11"/>
        <v>0</v>
      </c>
      <c r="BR54" s="183">
        <f t="shared" si="11"/>
        <v>0</v>
      </c>
      <c r="BS54" s="243">
        <f t="shared" si="11"/>
        <v>0</v>
      </c>
      <c r="BT54" s="183">
        <f t="shared" si="11"/>
        <v>0</v>
      </c>
      <c r="BU54" s="183">
        <f t="shared" si="11"/>
        <v>0</v>
      </c>
      <c r="BV54" s="183">
        <f t="shared" si="11"/>
        <v>0</v>
      </c>
      <c r="BW54" s="183">
        <f t="shared" si="11"/>
        <v>0</v>
      </c>
      <c r="BX54" s="183">
        <f t="shared" si="11"/>
        <v>0</v>
      </c>
      <c r="BY54" s="183">
        <f t="shared" si="11"/>
        <v>0</v>
      </c>
      <c r="BZ54" s="183">
        <f t="shared" si="11"/>
        <v>0</v>
      </c>
      <c r="CA54" s="183">
        <f t="shared" si="11"/>
        <v>0</v>
      </c>
      <c r="CB54" s="183">
        <f t="shared" si="11"/>
        <v>0</v>
      </c>
      <c r="CC54" s="183">
        <f t="shared" si="11"/>
        <v>0</v>
      </c>
      <c r="CD54" s="183">
        <f t="shared" si="11"/>
        <v>0</v>
      </c>
      <c r="CE54" s="183">
        <f t="shared" si="11"/>
        <v>0</v>
      </c>
      <c r="CF54" s="183">
        <f t="shared" si="11"/>
        <v>0</v>
      </c>
      <c r="CG54" s="183">
        <f t="shared" si="11"/>
        <v>0</v>
      </c>
      <c r="CH54" s="183">
        <f t="shared" si="11"/>
        <v>0</v>
      </c>
      <c r="CI54" s="183">
        <f t="shared" si="11"/>
        <v>0</v>
      </c>
      <c r="CJ54" s="183">
        <f t="shared" si="11"/>
        <v>0</v>
      </c>
      <c r="CK54" s="183">
        <f t="shared" si="11"/>
        <v>0</v>
      </c>
      <c r="CL54" s="183">
        <f t="shared" si="11"/>
        <v>0</v>
      </c>
      <c r="CM54" s="183">
        <f t="shared" si="11"/>
        <v>0</v>
      </c>
      <c r="CN54" s="243">
        <f>AZ54</f>
        <v>0</v>
      </c>
      <c r="CO54" s="20">
        <f>SUM(CO9:CO53)</f>
        <v>0</v>
      </c>
      <c r="CP54" s="183">
        <f>CZ54+DB54</f>
        <v>0</v>
      </c>
      <c r="CQ54" s="183">
        <f>SUM(CQ9:CQ53)</f>
        <v>0</v>
      </c>
      <c r="CR54" s="183">
        <f>CS28</f>
        <v>0</v>
      </c>
      <c r="CS54" s="183">
        <f>SUM(CS9:CS53)</f>
        <v>0</v>
      </c>
      <c r="CT54" s="183">
        <f>CC55</f>
        <v>0</v>
      </c>
      <c r="CU54" s="183">
        <f>SUM(CU9:CU53)</f>
        <v>0</v>
      </c>
      <c r="CV54" s="183">
        <f>CG55</f>
        <v>0</v>
      </c>
      <c r="CW54" s="183">
        <f>SUM(CW9:CW53)</f>
        <v>0</v>
      </c>
      <c r="CX54" s="183">
        <f>CJ55</f>
        <v>0</v>
      </c>
      <c r="CY54" s="183">
        <f>SUM(CY9:CY53)</f>
        <v>0</v>
      </c>
      <c r="CZ54" s="183">
        <f>BA55</f>
        <v>0</v>
      </c>
      <c r="DA54" s="183">
        <f>SUM(DA9:DA53)</f>
        <v>0</v>
      </c>
      <c r="DB54" s="183">
        <f>BT55+BS54+BP55+BO54+BN54+BL55+BJ55+BH55+BG54</f>
        <v>0</v>
      </c>
      <c r="DC54" s="183">
        <f>SUM(DC9:DC53)</f>
        <v>0</v>
      </c>
    </row>
    <row r="55" spans="1:107" ht="19.649999999999999" customHeight="1" x14ac:dyDescent="0.3">
      <c r="A55" s="282"/>
      <c r="B55" s="282"/>
      <c r="C55" s="283"/>
      <c r="D55" s="221"/>
      <c r="E55" s="243"/>
      <c r="F55" s="380"/>
      <c r="G55" s="380"/>
      <c r="H55" s="380"/>
      <c r="I55" s="380"/>
      <c r="J55" s="380"/>
      <c r="K55" s="380"/>
      <c r="L55" s="380"/>
      <c r="M55" s="380"/>
      <c r="N55" s="380"/>
      <c r="O55" s="380"/>
      <c r="P55" s="380"/>
      <c r="Q55" s="380"/>
      <c r="R55" s="380"/>
      <c r="S55" s="380"/>
      <c r="T55" s="380"/>
      <c r="U55" s="285"/>
      <c r="V55" s="285"/>
      <c r="W55" s="285"/>
      <c r="X55" s="285"/>
      <c r="Y55" s="285"/>
      <c r="Z55" s="285"/>
      <c r="AA55" s="285"/>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243"/>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ht="17.850000000000001" customHeight="1" x14ac:dyDescent="0.3">
      <c r="A56" s="236"/>
      <c r="B56" s="237">
        <f>F56+H56+P56+R56+T56+V56+Z56+AB56+AD56+AF56+AH56+AJ56+AL56+AN56+AP56+AR56+AX56+CO56+X56+AT56+AZ56+J56+L56+N56+P56+AV56</f>
        <v>0</v>
      </c>
      <c r="C56" s="239" t="s">
        <v>49</v>
      </c>
      <c r="D56" s="209">
        <f>E56+G56+O56+Q56+S56+U56+Y56+AA56+AC56+AE56+AG56+AI56+AK56+AM56+AO56+AQ56+AW56+CN56+W56+AS56+AY56</f>
        <v>0</v>
      </c>
      <c r="E56" s="210">
        <f>E8+E54-F54</f>
        <v>0</v>
      </c>
      <c r="F56" s="210"/>
      <c r="G56" s="210"/>
      <c r="H56" s="210">
        <f>H8+H54-G54</f>
        <v>0</v>
      </c>
      <c r="I56" s="240">
        <f>I8+I54-J54</f>
        <v>0</v>
      </c>
      <c r="J56" s="241"/>
      <c r="K56" s="241"/>
      <c r="L56" s="240">
        <f>L8+L54-K54</f>
        <v>0</v>
      </c>
      <c r="M56" s="240">
        <f>M8+M54-N54</f>
        <v>0</v>
      </c>
      <c r="N56" s="241"/>
      <c r="O56" s="210">
        <f>O8+O54-P54</f>
        <v>0</v>
      </c>
      <c r="P56" s="220"/>
      <c r="Q56" s="240">
        <f>Q8+Q54-R54</f>
        <v>0</v>
      </c>
      <c r="R56" s="240"/>
      <c r="S56" s="21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187">
        <f t="shared" ref="BA56:BT56" si="12">SUM(BA8,BA54)</f>
        <v>0</v>
      </c>
      <c r="BB56" s="187">
        <f t="shared" si="12"/>
        <v>0</v>
      </c>
      <c r="BC56" s="187">
        <f t="shared" si="12"/>
        <v>0</v>
      </c>
      <c r="BD56" s="187">
        <f t="shared" si="12"/>
        <v>0</v>
      </c>
      <c r="BE56" s="187">
        <f t="shared" si="12"/>
        <v>0</v>
      </c>
      <c r="BF56" s="187">
        <f t="shared" si="12"/>
        <v>0</v>
      </c>
      <c r="BG56" s="209">
        <f t="shared" si="12"/>
        <v>0</v>
      </c>
      <c r="BH56" s="187">
        <f t="shared" si="12"/>
        <v>0</v>
      </c>
      <c r="BI56" s="187">
        <f t="shared" si="12"/>
        <v>0</v>
      </c>
      <c r="BJ56" s="187">
        <f t="shared" si="12"/>
        <v>0</v>
      </c>
      <c r="BK56" s="187">
        <f t="shared" si="12"/>
        <v>0</v>
      </c>
      <c r="BL56" s="187">
        <f t="shared" si="12"/>
        <v>0</v>
      </c>
      <c r="BM56" s="187">
        <f t="shared" si="12"/>
        <v>0</v>
      </c>
      <c r="BN56" s="209">
        <f t="shared" si="12"/>
        <v>0</v>
      </c>
      <c r="BO56" s="209">
        <f t="shared" si="12"/>
        <v>0</v>
      </c>
      <c r="BP56" s="186">
        <f t="shared" si="12"/>
        <v>0</v>
      </c>
      <c r="BQ56" s="186">
        <f t="shared" si="12"/>
        <v>0</v>
      </c>
      <c r="BR56" s="186">
        <f t="shared" si="12"/>
        <v>0</v>
      </c>
      <c r="BS56" s="210">
        <f t="shared" si="12"/>
        <v>0</v>
      </c>
      <c r="BT56" s="186">
        <f t="shared" si="12"/>
        <v>0</v>
      </c>
      <c r="BU56" s="186">
        <f>BU8+BU54</f>
        <v>0</v>
      </c>
      <c r="BV56" s="186">
        <f>BV8+BV54</f>
        <v>0</v>
      </c>
      <c r="BW56" s="186">
        <f>BW8+BW54</f>
        <v>0</v>
      </c>
      <c r="BX56" s="186">
        <f>BX8+BX54</f>
        <v>0</v>
      </c>
      <c r="BY56" s="186">
        <f>BY8+BY54</f>
        <v>0</v>
      </c>
      <c r="BZ56" s="186">
        <f t="shared" ref="BZ56:CA56" si="13">BZ8+BZ54</f>
        <v>0</v>
      </c>
      <c r="CA56" s="186">
        <f t="shared" si="13"/>
        <v>0</v>
      </c>
      <c r="CB56" s="186">
        <f>SUM(CB8,CB54)</f>
        <v>0</v>
      </c>
      <c r="CC56" s="186">
        <f>CC54+CC8</f>
        <v>0</v>
      </c>
      <c r="CD56" s="186">
        <f t="shared" ref="CD56:CM56" si="14">CD54+CD8</f>
        <v>0</v>
      </c>
      <c r="CE56" s="186">
        <f t="shared" si="14"/>
        <v>0</v>
      </c>
      <c r="CF56" s="186">
        <f t="shared" si="14"/>
        <v>0</v>
      </c>
      <c r="CG56" s="186">
        <f t="shared" si="14"/>
        <v>0</v>
      </c>
      <c r="CH56" s="186">
        <f t="shared" si="14"/>
        <v>0</v>
      </c>
      <c r="CI56" s="186">
        <f t="shared" si="14"/>
        <v>0</v>
      </c>
      <c r="CJ56" s="186">
        <f t="shared" si="14"/>
        <v>0</v>
      </c>
      <c r="CK56" s="186">
        <f t="shared" si="14"/>
        <v>0</v>
      </c>
      <c r="CL56" s="186">
        <f t="shared" si="14"/>
        <v>0</v>
      </c>
      <c r="CM56" s="186">
        <f t="shared" si="14"/>
        <v>0</v>
      </c>
      <c r="CN56" s="220"/>
      <c r="CO56" s="356">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9.2" customHeight="1" thickBot="1" x14ac:dyDescent="0.35">
      <c r="A57" s="236"/>
      <c r="B57" s="238"/>
      <c r="C57" s="239"/>
      <c r="D57" s="209"/>
      <c r="E57" s="210"/>
      <c r="F57" s="210"/>
      <c r="G57" s="210"/>
      <c r="H57" s="210"/>
      <c r="I57" s="240"/>
      <c r="J57" s="242"/>
      <c r="K57" s="242"/>
      <c r="L57" s="240"/>
      <c r="M57" s="240"/>
      <c r="N57" s="242"/>
      <c r="O57" s="210"/>
      <c r="P57" s="220"/>
      <c r="Q57" s="240"/>
      <c r="R57" s="240"/>
      <c r="S57" s="21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357"/>
      <c r="CP57" s="217"/>
      <c r="CQ57" s="217"/>
      <c r="CR57" s="217"/>
      <c r="CS57" s="217"/>
      <c r="CT57" s="217"/>
      <c r="CU57" s="217"/>
      <c r="CV57" s="218"/>
      <c r="CW57" s="218"/>
      <c r="CX57" s="218"/>
      <c r="CY57" s="210"/>
      <c r="CZ57" s="218"/>
      <c r="DA57" s="218"/>
      <c r="DB57" s="218"/>
      <c r="DC57" s="218"/>
    </row>
    <row r="58" spans="1:107" ht="0.6" customHeight="1" x14ac:dyDescent="0.3">
      <c r="A58" s="25"/>
      <c r="B58" s="25"/>
      <c r="C58" s="26"/>
      <c r="D58" s="26"/>
      <c r="E58" s="26"/>
      <c r="F58" s="26"/>
      <c r="G58" s="27"/>
      <c r="CO58" s="28"/>
    </row>
    <row r="59" spans="1:107" x14ac:dyDescent="0.3">
      <c r="CO59" s="28"/>
      <c r="CR59" s="29"/>
      <c r="CS59" s="29"/>
    </row>
    <row r="60" spans="1:107" x14ac:dyDescent="0.3">
      <c r="CO60" s="28"/>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row r="75" spans="93:93" x14ac:dyDescent="0.3">
      <c r="CO75" s="28"/>
    </row>
    <row r="76" spans="93:93" x14ac:dyDescent="0.3">
      <c r="CO76" s="28"/>
    </row>
    <row r="77" spans="93:93" x14ac:dyDescent="0.3">
      <c r="CO77" s="28"/>
    </row>
    <row r="78" spans="93:93" x14ac:dyDescent="0.3">
      <c r="CO78" s="28"/>
    </row>
    <row r="79" spans="93:93" x14ac:dyDescent="0.3">
      <c r="CO79" s="28"/>
    </row>
    <row r="80" spans="93:93" x14ac:dyDescent="0.3">
      <c r="CO80" s="28"/>
    </row>
    <row r="81" spans="93:93" x14ac:dyDescent="0.3">
      <c r="CO81" s="28"/>
    </row>
    <row r="82" spans="93:93" x14ac:dyDescent="0.3">
      <c r="CO82" s="28"/>
    </row>
    <row r="83" spans="93:93" x14ac:dyDescent="0.3">
      <c r="CO83" s="28"/>
    </row>
    <row r="84" spans="93:93" x14ac:dyDescent="0.3">
      <c r="CO84" s="28"/>
    </row>
  </sheetData>
  <mergeCells count="213">
    <mergeCell ref="CJ55:CM55"/>
    <mergeCell ref="CJ57:CM57"/>
    <mergeCell ref="I54:I55"/>
    <mergeCell ref="J54:J55"/>
    <mergeCell ref="K54:K55"/>
    <mergeCell ref="L54:L55"/>
    <mergeCell ref="M54:M55"/>
    <mergeCell ref="N54:N55"/>
    <mergeCell ref="I56:I57"/>
    <mergeCell ref="J56:J57"/>
    <mergeCell ref="K56:K57"/>
    <mergeCell ref="L56:L57"/>
    <mergeCell ref="M56:M57"/>
    <mergeCell ref="N56:N57"/>
    <mergeCell ref="W54:W55"/>
    <mergeCell ref="X54:X55"/>
    <mergeCell ref="W56:W57"/>
    <mergeCell ref="X56:X57"/>
    <mergeCell ref="AS2:AT4"/>
    <mergeCell ref="AS54:AS55"/>
    <mergeCell ref="AT54:AT55"/>
    <mergeCell ref="AT56:AT57"/>
    <mergeCell ref="AS56:AS57"/>
    <mergeCell ref="AI56:AI57"/>
    <mergeCell ref="AJ56:AJ57"/>
    <mergeCell ref="AK56:AK57"/>
    <mergeCell ref="AL56:AL57"/>
    <mergeCell ref="AM56:AM57"/>
    <mergeCell ref="AN56:AN57"/>
    <mergeCell ref="AC56:AC57"/>
    <mergeCell ref="AD56:AD57"/>
    <mergeCell ref="AE56:AE57"/>
    <mergeCell ref="AF56:AF57"/>
    <mergeCell ref="AG56:AG57"/>
    <mergeCell ref="AH56:AH57"/>
    <mergeCell ref="Y2:Z4"/>
    <mergeCell ref="AA2:AB4"/>
    <mergeCell ref="AC2:AD4"/>
    <mergeCell ref="CC57:CF57"/>
    <mergeCell ref="CG57:CI57"/>
    <mergeCell ref="CZ56:CZ57"/>
    <mergeCell ref="DA56:DA57"/>
    <mergeCell ref="DB56:DB57"/>
    <mergeCell ref="DC56:DC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O56:AO57"/>
    <mergeCell ref="AP56:AP57"/>
    <mergeCell ref="AQ56:AQ57"/>
    <mergeCell ref="AR56:AR57"/>
    <mergeCell ref="AW56:AW57"/>
    <mergeCell ref="AX56:AX57"/>
    <mergeCell ref="AU56:AU57"/>
    <mergeCell ref="AV56:AV57"/>
    <mergeCell ref="BA57:BF57"/>
    <mergeCell ref="U56:U57"/>
    <mergeCell ref="V56:V57"/>
    <mergeCell ref="Y56:Y57"/>
    <mergeCell ref="Z56:Z57"/>
    <mergeCell ref="AA56:AA57"/>
    <mergeCell ref="AB56:AB57"/>
    <mergeCell ref="O56:O57"/>
    <mergeCell ref="P56:P57"/>
    <mergeCell ref="Q56:Q57"/>
    <mergeCell ref="R56:R57"/>
    <mergeCell ref="S56:S57"/>
    <mergeCell ref="T56:T57"/>
    <mergeCell ref="CC55:CF55"/>
    <mergeCell ref="CG55:CI55"/>
    <mergeCell ref="A56:A57"/>
    <mergeCell ref="B56:B57"/>
    <mergeCell ref="C56:C57"/>
    <mergeCell ref="D56:D57"/>
    <mergeCell ref="E56:E57"/>
    <mergeCell ref="F56:F57"/>
    <mergeCell ref="G56:G57"/>
    <mergeCell ref="H56:H57"/>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BH55:BI55"/>
    <mergeCell ref="BJ55:BK55"/>
    <mergeCell ref="BL55:BM55"/>
    <mergeCell ref="BP55:BR55"/>
    <mergeCell ref="BT55:CB55"/>
    <mergeCell ref="AR54:AR55"/>
    <mergeCell ref="AW54:AW55"/>
    <mergeCell ref="AX54:AX55"/>
    <mergeCell ref="AY54:AY55"/>
    <mergeCell ref="AZ54:AZ55"/>
    <mergeCell ref="BG54:BG55"/>
    <mergeCell ref="AU54:AU55"/>
    <mergeCell ref="AV54:AV55"/>
    <mergeCell ref="BA55:BF55"/>
    <mergeCell ref="F54:F55"/>
    <mergeCell ref="G54:G55"/>
    <mergeCell ref="H54:H55"/>
    <mergeCell ref="O54:O55"/>
    <mergeCell ref="P54:P55"/>
    <mergeCell ref="Q54:Q55"/>
    <mergeCell ref="BP7:BR7"/>
    <mergeCell ref="BT7:CB7"/>
    <mergeCell ref="CP7:CQ7"/>
    <mergeCell ref="AK54:AK55"/>
    <mergeCell ref="Z54:Z55"/>
    <mergeCell ref="AA54:AA55"/>
    <mergeCell ref="AB54:AB55"/>
    <mergeCell ref="AC54:AC55"/>
    <mergeCell ref="AD54:AD55"/>
    <mergeCell ref="AE54:AE55"/>
    <mergeCell ref="R54:R55"/>
    <mergeCell ref="S54:S55"/>
    <mergeCell ref="T54:T55"/>
    <mergeCell ref="U54:U55"/>
    <mergeCell ref="V54:V55"/>
    <mergeCell ref="Y54:Y55"/>
    <mergeCell ref="CN54:CN55"/>
    <mergeCell ref="CZ7:DA7"/>
    <mergeCell ref="DB7:DC7"/>
    <mergeCell ref="A54:A55"/>
    <mergeCell ref="B54:B55"/>
    <mergeCell ref="C54:C55"/>
    <mergeCell ref="D54:D55"/>
    <mergeCell ref="E54:E55"/>
    <mergeCell ref="CT4:CU4"/>
    <mergeCell ref="CV4:CW4"/>
    <mergeCell ref="CX4:CY4"/>
    <mergeCell ref="CZ4:DA4"/>
    <mergeCell ref="DB4:DC4"/>
    <mergeCell ref="AY7:AZ7"/>
    <mergeCell ref="BD7:BF7"/>
    <mergeCell ref="BH7:BI7"/>
    <mergeCell ref="BJ7:BK7"/>
    <mergeCell ref="BL7:BM7"/>
    <mergeCell ref="BS4:BS5"/>
    <mergeCell ref="BT4:CB4"/>
    <mergeCell ref="CN4:CN5"/>
    <mergeCell ref="CO4:CO5"/>
    <mergeCell ref="CP4:CQ4"/>
    <mergeCell ref="CR4:CS4"/>
    <mergeCell ref="BH4:BI4"/>
    <mergeCell ref="CZ2:DC3"/>
    <mergeCell ref="BP3:CB3"/>
    <mergeCell ref="BG4:BG5"/>
    <mergeCell ref="AK2:AL4"/>
    <mergeCell ref="AM2:AN4"/>
    <mergeCell ref="AO2:AP4"/>
    <mergeCell ref="AQ2:AR4"/>
    <mergeCell ref="AW2:AX4"/>
    <mergeCell ref="AY2:AZ4"/>
    <mergeCell ref="BJ4:BK4"/>
    <mergeCell ref="BL4:BM4"/>
    <mergeCell ref="BN4:BN5"/>
    <mergeCell ref="BO4:BO5"/>
    <mergeCell ref="BP4:BR4"/>
    <mergeCell ref="CC2:CF4"/>
    <mergeCell ref="CG2:CI4"/>
    <mergeCell ref="CN2:CO3"/>
    <mergeCell ref="AU2:AV4"/>
    <mergeCell ref="BA4:BF4"/>
    <mergeCell ref="AE2:AF4"/>
    <mergeCell ref="AG2:AH4"/>
    <mergeCell ref="AI2:AJ4"/>
    <mergeCell ref="A1:CY1"/>
    <mergeCell ref="A2:A5"/>
    <mergeCell ref="B2:B5"/>
    <mergeCell ref="C2:C5"/>
    <mergeCell ref="E2:F4"/>
    <mergeCell ref="G2:H4"/>
    <mergeCell ref="O2:P4"/>
    <mergeCell ref="Q2:R4"/>
    <mergeCell ref="S2:T4"/>
    <mergeCell ref="U2:V4"/>
    <mergeCell ref="CP2:CY2"/>
    <mergeCell ref="W2:X4"/>
    <mergeCell ref="I2:J4"/>
    <mergeCell ref="K2:L4"/>
    <mergeCell ref="M2:N4"/>
    <mergeCell ref="BA3:BO3"/>
    <mergeCell ref="BA2:CB2"/>
    <mergeCell ref="CJ2:CM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4"/>
  <sheetViews>
    <sheetView zoomScale="76" zoomScaleNormal="76" workbookViewId="0">
      <pane xSplit="4" ySplit="8" topLeftCell="J42" activePane="bottomRight" state="frozen"/>
      <selection pane="topRight" activeCell="E1" sqref="E1"/>
      <selection pane="bottomLeft" activeCell="A9" sqref="A9"/>
      <selection pane="bottomRight" activeCell="P46" sqref="P46"/>
    </sheetView>
  </sheetViews>
  <sheetFormatPr defaultColWidth="8.88671875" defaultRowHeight="14.4" x14ac:dyDescent="0.3"/>
  <cols>
    <col min="1" max="1" width="4.44140625" style="3" customWidth="1"/>
    <col min="2" max="2" width="9.6640625" style="3" customWidth="1"/>
    <col min="3" max="3" width="79.33203125" style="3" customWidth="1"/>
    <col min="4" max="4" width="13.5546875" style="3" customWidth="1"/>
    <col min="5" max="5" width="12.6640625" style="3" customWidth="1"/>
    <col min="6" max="6" width="11.6640625" style="3" customWidth="1"/>
    <col min="7" max="7" width="10.5546875" style="3" customWidth="1"/>
    <col min="8" max="14" width="11.6640625" style="3" customWidth="1"/>
    <col min="15" max="15" width="11" style="3" customWidth="1"/>
    <col min="16" max="16" width="10" style="3" customWidth="1"/>
    <col min="17" max="17" width="10.44140625" style="3" customWidth="1"/>
    <col min="18" max="18" width="10.33203125" style="3" customWidth="1"/>
    <col min="19" max="19" width="11.33203125" style="3" customWidth="1"/>
    <col min="20"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8" width="9.6640625" style="3" customWidth="1"/>
    <col min="49" max="49" width="8.6640625" style="3" customWidth="1"/>
    <col min="50" max="50" width="10.109375" style="3" customWidth="1"/>
    <col min="51" max="51" width="10.5546875" style="3" customWidth="1"/>
    <col min="52" max="52" width="9.44140625" style="3" customWidth="1"/>
    <col min="53" max="56" width="10.44140625" style="3" customWidth="1"/>
    <col min="57" max="57" width="9.5546875" style="3" customWidth="1"/>
    <col min="58" max="58" width="10.109375" style="3" customWidth="1"/>
    <col min="59" max="59" width="14.33203125" style="3" customWidth="1"/>
    <col min="60" max="60" width="10.33203125" style="3" customWidth="1"/>
    <col min="61" max="61" width="11.88671875" style="3" customWidth="1"/>
    <col min="62" max="62" width="12.109375" style="3" customWidth="1"/>
    <col min="63" max="63" width="10.88671875"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3" width="8.33203125" style="3" customWidth="1"/>
    <col min="74" max="76" width="7.6640625" style="3" customWidth="1"/>
    <col min="77" max="77" width="8.88671875" style="3" customWidth="1"/>
    <col min="78" max="78" width="8.5546875" style="3" customWidth="1"/>
    <col min="79" max="79" width="10.33203125" style="3" customWidth="1"/>
    <col min="80" max="84" width="10.44140625" style="3" customWidth="1"/>
    <col min="85" max="85" width="10.5546875" style="3" customWidth="1"/>
    <col min="86" max="86" width="11.44140625" style="3" customWidth="1"/>
    <col min="87" max="91" width="11.109375" style="3" customWidth="1"/>
    <col min="92" max="92" width="13.33203125" style="3" customWidth="1"/>
    <col min="93" max="93" width="13"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3" customWidth="1"/>
    <col min="107" max="107" width="11.109375" style="3" customWidth="1"/>
    <col min="108" max="16384" width="8.88671875" style="3"/>
  </cols>
  <sheetData>
    <row r="1" spans="1:107" ht="21.75" customHeight="1" thickBot="1" x14ac:dyDescent="0.35">
      <c r="A1" s="244" t="s">
        <v>83</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20"/>
    </row>
    <row r="2" spans="1:107" ht="30" customHeight="1" thickBot="1" x14ac:dyDescent="0.35">
      <c r="A2" s="305" t="s">
        <v>0</v>
      </c>
      <c r="B2" s="305" t="s">
        <v>1</v>
      </c>
      <c r="C2" s="305" t="s">
        <v>2</v>
      </c>
      <c r="D2" s="130" t="s">
        <v>3</v>
      </c>
      <c r="E2" s="299" t="s">
        <v>9</v>
      </c>
      <c r="F2" s="300"/>
      <c r="G2" s="299" t="s">
        <v>47</v>
      </c>
      <c r="H2" s="300"/>
      <c r="I2" s="248" t="s">
        <v>175</v>
      </c>
      <c r="J2" s="249"/>
      <c r="K2" s="248" t="s">
        <v>176</v>
      </c>
      <c r="L2" s="249"/>
      <c r="M2" s="248" t="s">
        <v>177</v>
      </c>
      <c r="N2" s="249"/>
      <c r="O2" s="299" t="s">
        <v>5</v>
      </c>
      <c r="P2" s="300"/>
      <c r="Q2" s="299" t="s">
        <v>4</v>
      </c>
      <c r="R2" s="300"/>
      <c r="S2" s="299" t="s">
        <v>46</v>
      </c>
      <c r="T2" s="300"/>
      <c r="U2" s="299" t="s">
        <v>52</v>
      </c>
      <c r="V2" s="300"/>
      <c r="W2" s="248" t="s">
        <v>69</v>
      </c>
      <c r="X2" s="249"/>
      <c r="Y2" s="299" t="s">
        <v>53</v>
      </c>
      <c r="Z2" s="300"/>
      <c r="AA2" s="299" t="s">
        <v>45</v>
      </c>
      <c r="AB2" s="300"/>
      <c r="AC2" s="299" t="s">
        <v>44</v>
      </c>
      <c r="AD2" s="300"/>
      <c r="AE2" s="299" t="s">
        <v>50</v>
      </c>
      <c r="AF2" s="300"/>
      <c r="AG2" s="299" t="s">
        <v>6</v>
      </c>
      <c r="AH2" s="300"/>
      <c r="AI2" s="248" t="s">
        <v>80</v>
      </c>
      <c r="AJ2" s="249"/>
      <c r="AK2" s="248" t="s">
        <v>70</v>
      </c>
      <c r="AL2" s="249"/>
      <c r="AM2" s="248" t="s">
        <v>71</v>
      </c>
      <c r="AN2" s="249"/>
      <c r="AO2" s="248" t="s">
        <v>72</v>
      </c>
      <c r="AP2" s="249"/>
      <c r="AQ2" s="248" t="s">
        <v>106</v>
      </c>
      <c r="AR2" s="249"/>
      <c r="AS2" s="248" t="s">
        <v>73</v>
      </c>
      <c r="AT2" s="249"/>
      <c r="AU2" s="248" t="s">
        <v>178</v>
      </c>
      <c r="AV2" s="249"/>
      <c r="AW2" s="299" t="s">
        <v>43</v>
      </c>
      <c r="AX2" s="300"/>
      <c r="AY2" s="326" t="s">
        <v>42</v>
      </c>
      <c r="AZ2" s="327"/>
      <c r="BA2" s="319" t="s">
        <v>22</v>
      </c>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75"/>
      <c r="CC2" s="222" t="s">
        <v>105</v>
      </c>
      <c r="CD2" s="234"/>
      <c r="CE2" s="234"/>
      <c r="CF2" s="235"/>
      <c r="CG2" s="234" t="s">
        <v>74</v>
      </c>
      <c r="CH2" s="234"/>
      <c r="CI2" s="235"/>
      <c r="CJ2" s="222" t="s">
        <v>179</v>
      </c>
      <c r="CK2" s="234"/>
      <c r="CL2" s="234"/>
      <c r="CM2" s="235"/>
      <c r="CN2" s="308" t="s">
        <v>23</v>
      </c>
      <c r="CO2" s="309"/>
      <c r="CP2" s="308" t="s">
        <v>38</v>
      </c>
      <c r="CQ2" s="309"/>
      <c r="CR2" s="309"/>
      <c r="CS2" s="309"/>
      <c r="CT2" s="309"/>
      <c r="CU2" s="309"/>
      <c r="CV2" s="309"/>
      <c r="CW2" s="309"/>
      <c r="CX2" s="309"/>
      <c r="CY2" s="310"/>
      <c r="CZ2" s="311" t="s">
        <v>40</v>
      </c>
      <c r="DA2" s="312"/>
      <c r="DB2" s="312"/>
      <c r="DC2" s="313"/>
    </row>
    <row r="3" spans="1:107" ht="22.2" customHeight="1" thickBot="1" x14ac:dyDescent="0.35">
      <c r="A3" s="306"/>
      <c r="B3" s="306"/>
      <c r="C3" s="306"/>
      <c r="D3" s="131"/>
      <c r="E3" s="301"/>
      <c r="F3" s="302"/>
      <c r="G3" s="301"/>
      <c r="H3" s="302"/>
      <c r="I3" s="250"/>
      <c r="J3" s="251"/>
      <c r="K3" s="250"/>
      <c r="L3" s="251"/>
      <c r="M3" s="250"/>
      <c r="N3" s="251"/>
      <c r="O3" s="301"/>
      <c r="P3" s="302"/>
      <c r="Q3" s="301"/>
      <c r="R3" s="302"/>
      <c r="S3" s="301"/>
      <c r="T3" s="302"/>
      <c r="U3" s="301"/>
      <c r="V3" s="302"/>
      <c r="W3" s="250"/>
      <c r="X3" s="251"/>
      <c r="Y3" s="301"/>
      <c r="Z3" s="302"/>
      <c r="AA3" s="301"/>
      <c r="AB3" s="302"/>
      <c r="AC3" s="301"/>
      <c r="AD3" s="302"/>
      <c r="AE3" s="301"/>
      <c r="AF3" s="302"/>
      <c r="AG3" s="301"/>
      <c r="AH3" s="302"/>
      <c r="AI3" s="250"/>
      <c r="AJ3" s="251"/>
      <c r="AK3" s="250"/>
      <c r="AL3" s="251"/>
      <c r="AM3" s="250"/>
      <c r="AN3" s="251"/>
      <c r="AO3" s="250"/>
      <c r="AP3" s="251"/>
      <c r="AQ3" s="250"/>
      <c r="AR3" s="251"/>
      <c r="AS3" s="250"/>
      <c r="AT3" s="251"/>
      <c r="AU3" s="250"/>
      <c r="AV3" s="251"/>
      <c r="AW3" s="301"/>
      <c r="AX3" s="302"/>
      <c r="AY3" s="328"/>
      <c r="AZ3" s="329"/>
      <c r="BA3" s="319" t="s">
        <v>36</v>
      </c>
      <c r="BB3" s="320"/>
      <c r="BC3" s="320"/>
      <c r="BD3" s="320"/>
      <c r="BE3" s="320"/>
      <c r="BF3" s="320"/>
      <c r="BG3" s="320"/>
      <c r="BH3" s="320"/>
      <c r="BI3" s="320"/>
      <c r="BJ3" s="320"/>
      <c r="BK3" s="320"/>
      <c r="BL3" s="320"/>
      <c r="BM3" s="320"/>
      <c r="BN3" s="320"/>
      <c r="BO3" s="375"/>
      <c r="BP3" s="319" t="s">
        <v>35</v>
      </c>
      <c r="BQ3" s="320"/>
      <c r="BR3" s="320"/>
      <c r="BS3" s="320"/>
      <c r="BT3" s="320"/>
      <c r="BU3" s="320"/>
      <c r="BV3" s="320"/>
      <c r="BW3" s="320"/>
      <c r="BX3" s="320"/>
      <c r="BY3" s="320"/>
      <c r="BZ3" s="320"/>
      <c r="CA3" s="320"/>
      <c r="CB3" s="320"/>
      <c r="CC3" s="258"/>
      <c r="CD3" s="259"/>
      <c r="CE3" s="259"/>
      <c r="CF3" s="260"/>
      <c r="CG3" s="259"/>
      <c r="CH3" s="259"/>
      <c r="CI3" s="260"/>
      <c r="CJ3" s="258"/>
      <c r="CK3" s="259"/>
      <c r="CL3" s="259"/>
      <c r="CM3" s="260"/>
      <c r="CN3" s="317"/>
      <c r="CO3" s="318"/>
      <c r="CP3" s="127"/>
      <c r="CQ3" s="128"/>
      <c r="CR3" s="128"/>
      <c r="CS3" s="128"/>
      <c r="CT3" s="128"/>
      <c r="CU3" s="128"/>
      <c r="CV3" s="128"/>
      <c r="CW3" s="128"/>
      <c r="CX3" s="128"/>
      <c r="CY3" s="129"/>
      <c r="CZ3" s="314"/>
      <c r="DA3" s="315"/>
      <c r="DB3" s="315"/>
      <c r="DC3" s="316"/>
    </row>
    <row r="4" spans="1:107" ht="84.75" customHeight="1" thickBot="1" x14ac:dyDescent="0.35">
      <c r="A4" s="306"/>
      <c r="B4" s="306"/>
      <c r="C4" s="306"/>
      <c r="D4" s="131"/>
      <c r="E4" s="303"/>
      <c r="F4" s="304"/>
      <c r="G4" s="303"/>
      <c r="H4" s="304"/>
      <c r="I4" s="252"/>
      <c r="J4" s="253"/>
      <c r="K4" s="252"/>
      <c r="L4" s="253"/>
      <c r="M4" s="252"/>
      <c r="N4" s="253"/>
      <c r="O4" s="301"/>
      <c r="P4" s="302"/>
      <c r="Q4" s="303"/>
      <c r="R4" s="304"/>
      <c r="S4" s="303"/>
      <c r="T4" s="304"/>
      <c r="U4" s="303"/>
      <c r="V4" s="304"/>
      <c r="W4" s="252"/>
      <c r="X4" s="253"/>
      <c r="Y4" s="303"/>
      <c r="Z4" s="304"/>
      <c r="AA4" s="303"/>
      <c r="AB4" s="304"/>
      <c r="AC4" s="303"/>
      <c r="AD4" s="304"/>
      <c r="AE4" s="303"/>
      <c r="AF4" s="304"/>
      <c r="AG4" s="303"/>
      <c r="AH4" s="304"/>
      <c r="AI4" s="252"/>
      <c r="AJ4" s="253"/>
      <c r="AK4" s="252"/>
      <c r="AL4" s="253"/>
      <c r="AM4" s="252"/>
      <c r="AN4" s="253"/>
      <c r="AO4" s="252"/>
      <c r="AP4" s="253"/>
      <c r="AQ4" s="252"/>
      <c r="AR4" s="253"/>
      <c r="AS4" s="252"/>
      <c r="AT4" s="253"/>
      <c r="AU4" s="252"/>
      <c r="AV4" s="253"/>
      <c r="AW4" s="303"/>
      <c r="AX4" s="304"/>
      <c r="AY4" s="330"/>
      <c r="AZ4" s="331"/>
      <c r="BA4" s="321" t="s">
        <v>25</v>
      </c>
      <c r="BB4" s="322"/>
      <c r="BC4" s="322"/>
      <c r="BD4" s="322"/>
      <c r="BE4" s="322"/>
      <c r="BF4" s="323"/>
      <c r="BG4" s="324" t="s">
        <v>26</v>
      </c>
      <c r="BH4" s="332" t="s">
        <v>27</v>
      </c>
      <c r="BI4" s="333"/>
      <c r="BJ4" s="332" t="s">
        <v>28</v>
      </c>
      <c r="BK4" s="333"/>
      <c r="BL4" s="332" t="s">
        <v>29</v>
      </c>
      <c r="BM4" s="333"/>
      <c r="BN4" s="334" t="s">
        <v>30</v>
      </c>
      <c r="BO4" s="334" t="s">
        <v>31</v>
      </c>
      <c r="BP4" s="332" t="s">
        <v>32</v>
      </c>
      <c r="BQ4" s="336"/>
      <c r="BR4" s="333"/>
      <c r="BS4" s="324" t="s">
        <v>33</v>
      </c>
      <c r="BT4" s="319" t="s">
        <v>34</v>
      </c>
      <c r="BU4" s="320"/>
      <c r="BV4" s="320"/>
      <c r="BW4" s="320"/>
      <c r="BX4" s="320"/>
      <c r="BY4" s="320"/>
      <c r="BZ4" s="320"/>
      <c r="CA4" s="320"/>
      <c r="CB4" s="349"/>
      <c r="CC4" s="254"/>
      <c r="CD4" s="255"/>
      <c r="CE4" s="255"/>
      <c r="CF4" s="377"/>
      <c r="CG4" s="255"/>
      <c r="CH4" s="255"/>
      <c r="CI4" s="377"/>
      <c r="CJ4" s="254"/>
      <c r="CK4" s="255"/>
      <c r="CL4" s="255"/>
      <c r="CM4" s="377"/>
      <c r="CN4" s="350" t="s">
        <v>7</v>
      </c>
      <c r="CO4" s="352" t="s">
        <v>8</v>
      </c>
      <c r="CP4" s="230" t="s">
        <v>24</v>
      </c>
      <c r="CQ4" s="354"/>
      <c r="CR4" s="230" t="s">
        <v>64</v>
      </c>
      <c r="CS4" s="231"/>
      <c r="CT4" s="228" t="s">
        <v>75</v>
      </c>
      <c r="CU4" s="232"/>
      <c r="CV4" s="228" t="s">
        <v>76</v>
      </c>
      <c r="CW4" s="232"/>
      <c r="CX4" s="230" t="s">
        <v>41</v>
      </c>
      <c r="CY4" s="231"/>
      <c r="CZ4" s="342" t="s">
        <v>37</v>
      </c>
      <c r="DA4" s="231"/>
      <c r="DB4" s="230" t="s">
        <v>39</v>
      </c>
      <c r="DC4" s="231"/>
    </row>
    <row r="5" spans="1:107" ht="81.599999999999994" customHeight="1" thickBot="1" x14ac:dyDescent="0.35">
      <c r="A5" s="307"/>
      <c r="B5" s="307"/>
      <c r="C5" s="307"/>
      <c r="D5" s="132"/>
      <c r="E5" s="36" t="s">
        <v>7</v>
      </c>
      <c r="F5" s="36" t="s">
        <v>8</v>
      </c>
      <c r="G5" s="36" t="s">
        <v>7</v>
      </c>
      <c r="H5" s="36" t="s">
        <v>8</v>
      </c>
      <c r="I5" s="74" t="s">
        <v>7</v>
      </c>
      <c r="J5" s="74" t="s">
        <v>8</v>
      </c>
      <c r="K5" s="74" t="s">
        <v>7</v>
      </c>
      <c r="L5" s="74" t="s">
        <v>8</v>
      </c>
      <c r="M5" s="74" t="s">
        <v>7</v>
      </c>
      <c r="N5" s="74" t="s">
        <v>8</v>
      </c>
      <c r="O5" s="36" t="s">
        <v>7</v>
      </c>
      <c r="P5" s="36" t="s">
        <v>8</v>
      </c>
      <c r="Q5" s="36" t="s">
        <v>7</v>
      </c>
      <c r="R5" s="36" t="s">
        <v>8</v>
      </c>
      <c r="S5" s="36" t="s">
        <v>7</v>
      </c>
      <c r="T5" s="36" t="s">
        <v>8</v>
      </c>
      <c r="U5" s="36" t="s">
        <v>7</v>
      </c>
      <c r="V5" s="36" t="s">
        <v>8</v>
      </c>
      <c r="W5" s="36" t="s">
        <v>7</v>
      </c>
      <c r="X5" s="36" t="s">
        <v>8</v>
      </c>
      <c r="Y5" s="36" t="s">
        <v>7</v>
      </c>
      <c r="Z5" s="36" t="s">
        <v>8</v>
      </c>
      <c r="AA5" s="36" t="s">
        <v>7</v>
      </c>
      <c r="AB5" s="36" t="s">
        <v>8</v>
      </c>
      <c r="AC5" s="36" t="s">
        <v>7</v>
      </c>
      <c r="AD5" s="36" t="s">
        <v>8</v>
      </c>
      <c r="AE5" s="36" t="s">
        <v>7</v>
      </c>
      <c r="AF5" s="36" t="s">
        <v>8</v>
      </c>
      <c r="AG5" s="36" t="s">
        <v>7</v>
      </c>
      <c r="AH5" s="36" t="s">
        <v>8</v>
      </c>
      <c r="AI5" s="36" t="s">
        <v>7</v>
      </c>
      <c r="AJ5" s="36" t="s">
        <v>8</v>
      </c>
      <c r="AK5" s="36" t="s">
        <v>7</v>
      </c>
      <c r="AL5" s="36" t="s">
        <v>8</v>
      </c>
      <c r="AM5" s="36" t="s">
        <v>7</v>
      </c>
      <c r="AN5" s="36" t="s">
        <v>8</v>
      </c>
      <c r="AO5" s="36" t="s">
        <v>7</v>
      </c>
      <c r="AP5" s="36" t="s">
        <v>8</v>
      </c>
      <c r="AQ5" s="36" t="s">
        <v>7</v>
      </c>
      <c r="AR5" s="36" t="s">
        <v>8</v>
      </c>
      <c r="AS5" s="36" t="s">
        <v>7</v>
      </c>
      <c r="AT5" s="36" t="s">
        <v>8</v>
      </c>
      <c r="AU5" s="74" t="s">
        <v>7</v>
      </c>
      <c r="AV5" s="74" t="s">
        <v>8</v>
      </c>
      <c r="AW5" s="36" t="s">
        <v>7</v>
      </c>
      <c r="AX5" s="37" t="s">
        <v>8</v>
      </c>
      <c r="AY5" s="38" t="s">
        <v>7</v>
      </c>
      <c r="AZ5" s="45" t="s">
        <v>8</v>
      </c>
      <c r="BA5" s="178" t="s">
        <v>161</v>
      </c>
      <c r="BB5" s="179" t="s">
        <v>162</v>
      </c>
      <c r="BC5" s="179" t="s">
        <v>163</v>
      </c>
      <c r="BD5" s="178" t="s">
        <v>164</v>
      </c>
      <c r="BE5" s="180" t="s">
        <v>165</v>
      </c>
      <c r="BF5" s="178" t="s">
        <v>167</v>
      </c>
      <c r="BG5" s="325"/>
      <c r="BH5" s="40" t="s">
        <v>10</v>
      </c>
      <c r="BI5" s="41" t="s">
        <v>11</v>
      </c>
      <c r="BJ5" s="42" t="s">
        <v>12</v>
      </c>
      <c r="BK5" s="43" t="s">
        <v>13</v>
      </c>
      <c r="BL5" s="125" t="s">
        <v>14</v>
      </c>
      <c r="BM5" s="37" t="s">
        <v>15</v>
      </c>
      <c r="BN5" s="335"/>
      <c r="BO5" s="335"/>
      <c r="BP5" s="44" t="s">
        <v>16</v>
      </c>
      <c r="BQ5" s="36" t="s">
        <v>21</v>
      </c>
      <c r="BR5" s="44" t="s">
        <v>17</v>
      </c>
      <c r="BS5" s="348"/>
      <c r="BT5" s="44" t="s">
        <v>18</v>
      </c>
      <c r="BU5" s="45" t="s">
        <v>19</v>
      </c>
      <c r="BV5" s="45" t="s">
        <v>20</v>
      </c>
      <c r="BW5" s="176" t="s">
        <v>168</v>
      </c>
      <c r="BX5" s="176" t="s">
        <v>169</v>
      </c>
      <c r="BY5" s="177" t="s">
        <v>170</v>
      </c>
      <c r="BZ5" s="177" t="s">
        <v>173</v>
      </c>
      <c r="CA5" s="45" t="s">
        <v>171</v>
      </c>
      <c r="CB5" s="45" t="s">
        <v>174</v>
      </c>
      <c r="CC5" s="185" t="s">
        <v>180</v>
      </c>
      <c r="CD5" s="42" t="s">
        <v>166</v>
      </c>
      <c r="CE5" s="43" t="s">
        <v>160</v>
      </c>
      <c r="CF5" s="185" t="s">
        <v>62</v>
      </c>
      <c r="CG5" s="174" t="s">
        <v>51</v>
      </c>
      <c r="CH5" s="42" t="s">
        <v>166</v>
      </c>
      <c r="CI5" s="43" t="s">
        <v>160</v>
      </c>
      <c r="CJ5" s="174" t="s">
        <v>51</v>
      </c>
      <c r="CK5" s="42" t="s">
        <v>166</v>
      </c>
      <c r="CL5" s="43" t="s">
        <v>160</v>
      </c>
      <c r="CM5" s="190" t="s">
        <v>172</v>
      </c>
      <c r="CN5" s="351"/>
      <c r="CO5" s="353"/>
      <c r="CP5" s="46" t="s">
        <v>7</v>
      </c>
      <c r="CQ5" s="47" t="s">
        <v>8</v>
      </c>
      <c r="CR5" s="48" t="s">
        <v>7</v>
      </c>
      <c r="CS5" s="49" t="s">
        <v>8</v>
      </c>
      <c r="CT5" s="46" t="s">
        <v>7</v>
      </c>
      <c r="CU5" s="50" t="s">
        <v>8</v>
      </c>
      <c r="CV5" s="46" t="s">
        <v>7</v>
      </c>
      <c r="CW5" s="47" t="s">
        <v>8</v>
      </c>
      <c r="CX5" s="46" t="s">
        <v>7</v>
      </c>
      <c r="CY5" s="47" t="s">
        <v>8</v>
      </c>
      <c r="CZ5" s="46" t="s">
        <v>7</v>
      </c>
      <c r="DA5" s="50" t="s">
        <v>8</v>
      </c>
      <c r="DB5" s="51" t="s">
        <v>7</v>
      </c>
      <c r="DC5" s="50" t="s">
        <v>8</v>
      </c>
    </row>
    <row r="6" spans="1:107" ht="15" thickBot="1" x14ac:dyDescent="0.35">
      <c r="A6" s="131">
        <v>1</v>
      </c>
      <c r="B6" s="131">
        <v>2</v>
      </c>
      <c r="C6" s="131">
        <v>3</v>
      </c>
      <c r="D6" s="131">
        <v>4</v>
      </c>
      <c r="E6" s="131">
        <v>5</v>
      </c>
      <c r="F6" s="131">
        <v>6</v>
      </c>
      <c r="G6" s="131">
        <v>7</v>
      </c>
      <c r="H6" s="191">
        <v>8</v>
      </c>
      <c r="I6" s="191">
        <v>9</v>
      </c>
      <c r="J6" s="191">
        <v>10</v>
      </c>
      <c r="K6" s="191">
        <v>11</v>
      </c>
      <c r="L6" s="191">
        <v>12</v>
      </c>
      <c r="M6" s="191">
        <v>13</v>
      </c>
      <c r="N6" s="191">
        <v>14</v>
      </c>
      <c r="O6" s="191">
        <v>15</v>
      </c>
      <c r="P6" s="191">
        <v>16</v>
      </c>
      <c r="Q6" s="191">
        <v>17</v>
      </c>
      <c r="R6" s="191">
        <v>18</v>
      </c>
      <c r="S6" s="191">
        <v>19</v>
      </c>
      <c r="T6" s="191">
        <v>20</v>
      </c>
      <c r="U6" s="191">
        <v>21</v>
      </c>
      <c r="V6" s="191">
        <v>22</v>
      </c>
      <c r="W6" s="191">
        <v>23</v>
      </c>
      <c r="X6" s="191">
        <v>24</v>
      </c>
      <c r="Y6" s="191">
        <v>25</v>
      </c>
      <c r="Z6" s="191">
        <v>26</v>
      </c>
      <c r="AA6" s="191">
        <v>27</v>
      </c>
      <c r="AB6" s="191">
        <v>28</v>
      </c>
      <c r="AC6" s="191">
        <v>29</v>
      </c>
      <c r="AD6" s="191">
        <v>30</v>
      </c>
      <c r="AE6" s="191">
        <v>31</v>
      </c>
      <c r="AF6" s="191">
        <v>32</v>
      </c>
      <c r="AG6" s="191">
        <v>33</v>
      </c>
      <c r="AH6" s="191">
        <v>34</v>
      </c>
      <c r="AI6" s="191">
        <v>35</v>
      </c>
      <c r="AJ6" s="191">
        <v>36</v>
      </c>
      <c r="AK6" s="191">
        <v>37</v>
      </c>
      <c r="AL6" s="191">
        <v>38</v>
      </c>
      <c r="AM6" s="191">
        <v>39</v>
      </c>
      <c r="AN6" s="191">
        <v>40</v>
      </c>
      <c r="AO6" s="191">
        <v>41</v>
      </c>
      <c r="AP6" s="191">
        <v>42</v>
      </c>
      <c r="AQ6" s="191">
        <v>43</v>
      </c>
      <c r="AR6" s="191">
        <v>44</v>
      </c>
      <c r="AS6" s="191">
        <v>45</v>
      </c>
      <c r="AT6" s="191">
        <v>46</v>
      </c>
      <c r="AU6" s="191">
        <v>47</v>
      </c>
      <c r="AV6" s="191">
        <v>48</v>
      </c>
      <c r="AW6" s="191">
        <v>49</v>
      </c>
      <c r="AX6" s="191">
        <v>50</v>
      </c>
      <c r="AY6" s="191">
        <v>51</v>
      </c>
      <c r="AZ6" s="191">
        <v>52</v>
      </c>
      <c r="BA6" s="191">
        <v>53</v>
      </c>
      <c r="BB6" s="191">
        <v>54</v>
      </c>
      <c r="BC6" s="191">
        <v>55</v>
      </c>
      <c r="BD6" s="191">
        <v>56</v>
      </c>
      <c r="BE6" s="191">
        <v>57</v>
      </c>
      <c r="BF6" s="191">
        <v>58</v>
      </c>
      <c r="BG6" s="191">
        <v>59</v>
      </c>
      <c r="BH6" s="191">
        <v>60</v>
      </c>
      <c r="BI6" s="191">
        <v>61</v>
      </c>
      <c r="BJ6" s="191">
        <v>62</v>
      </c>
      <c r="BK6" s="191">
        <v>63</v>
      </c>
      <c r="BL6" s="191">
        <v>64</v>
      </c>
      <c r="BM6" s="191">
        <v>65</v>
      </c>
      <c r="BN6" s="191">
        <v>66</v>
      </c>
      <c r="BO6" s="191">
        <v>67</v>
      </c>
      <c r="BP6" s="191">
        <v>68</v>
      </c>
      <c r="BQ6" s="191">
        <v>69</v>
      </c>
      <c r="BR6" s="191">
        <v>70</v>
      </c>
      <c r="BS6" s="191">
        <v>71</v>
      </c>
      <c r="BT6" s="191">
        <v>72</v>
      </c>
      <c r="BU6" s="191">
        <v>73</v>
      </c>
      <c r="BV6" s="191">
        <v>74</v>
      </c>
      <c r="BW6" s="191">
        <v>75</v>
      </c>
      <c r="BX6" s="191">
        <v>76</v>
      </c>
      <c r="BY6" s="191">
        <v>77</v>
      </c>
      <c r="BZ6" s="191">
        <v>78</v>
      </c>
      <c r="CA6" s="191">
        <v>79</v>
      </c>
      <c r="CB6" s="191">
        <v>80</v>
      </c>
      <c r="CC6" s="191">
        <v>81</v>
      </c>
      <c r="CD6" s="191">
        <v>82</v>
      </c>
      <c r="CE6" s="191">
        <v>83</v>
      </c>
      <c r="CF6" s="191">
        <v>84</v>
      </c>
      <c r="CG6" s="191">
        <v>85</v>
      </c>
      <c r="CH6" s="191">
        <v>86</v>
      </c>
      <c r="CI6" s="191">
        <v>87</v>
      </c>
      <c r="CJ6" s="191">
        <v>88</v>
      </c>
      <c r="CK6" s="191">
        <v>89</v>
      </c>
      <c r="CL6" s="191">
        <v>90</v>
      </c>
      <c r="CM6" s="191">
        <v>91</v>
      </c>
      <c r="CN6" s="191">
        <v>92</v>
      </c>
      <c r="CO6" s="191">
        <v>93</v>
      </c>
      <c r="CP6" s="191">
        <v>94</v>
      </c>
      <c r="CQ6" s="191">
        <v>95</v>
      </c>
      <c r="CR6" s="191">
        <v>96</v>
      </c>
      <c r="CS6" s="191">
        <v>97</v>
      </c>
      <c r="CT6" s="191">
        <v>98</v>
      </c>
      <c r="CU6" s="191">
        <v>99</v>
      </c>
      <c r="CV6" s="191">
        <v>100</v>
      </c>
      <c r="CW6" s="191">
        <v>101</v>
      </c>
      <c r="CX6" s="191">
        <v>102</v>
      </c>
      <c r="CY6" s="191">
        <v>103</v>
      </c>
      <c r="CZ6" s="191">
        <v>104</v>
      </c>
      <c r="DA6" s="191">
        <v>105</v>
      </c>
      <c r="DB6" s="191">
        <v>106</v>
      </c>
      <c r="DC6" s="191">
        <v>107</v>
      </c>
    </row>
    <row r="7" spans="1:107" ht="15" thickBot="1" x14ac:dyDescent="0.35">
      <c r="A7" s="52"/>
      <c r="B7" s="53"/>
      <c r="C7" s="88" t="s">
        <v>66</v>
      </c>
      <c r="D7" s="54"/>
      <c r="E7" s="54"/>
      <c r="F7" s="54"/>
      <c r="G7" s="54"/>
      <c r="H7" s="54"/>
      <c r="I7" s="89"/>
      <c r="J7" s="89"/>
      <c r="K7" s="89"/>
      <c r="L7" s="89"/>
      <c r="M7" s="89"/>
      <c r="N7" s="89"/>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5"/>
      <c r="AP7" s="56"/>
      <c r="AQ7" s="57"/>
      <c r="AR7" s="126"/>
      <c r="AS7" s="134"/>
      <c r="AT7" s="134"/>
      <c r="AU7" s="133"/>
      <c r="AV7" s="133"/>
      <c r="AW7" s="57"/>
      <c r="AX7" s="126"/>
      <c r="AY7" s="344">
        <f>SUM(BA7:CI7)</f>
        <v>0</v>
      </c>
      <c r="AZ7" s="345"/>
      <c r="BA7" s="346"/>
      <c r="BB7" s="346"/>
      <c r="BC7" s="346"/>
      <c r="BD7" s="346"/>
      <c r="BE7" s="347"/>
      <c r="BF7" s="345"/>
      <c r="BG7" s="59"/>
      <c r="BH7" s="344"/>
      <c r="BI7" s="345"/>
      <c r="BJ7" s="344"/>
      <c r="BK7" s="345"/>
      <c r="BL7" s="344"/>
      <c r="BM7" s="345"/>
      <c r="BN7" s="59"/>
      <c r="BO7" s="59"/>
      <c r="BP7" s="344"/>
      <c r="BQ7" s="347"/>
      <c r="BR7" s="345"/>
      <c r="BS7" s="59"/>
      <c r="BT7" s="344"/>
      <c r="BU7" s="347"/>
      <c r="BV7" s="347"/>
      <c r="BW7" s="347"/>
      <c r="BX7" s="347"/>
      <c r="BY7" s="347"/>
      <c r="BZ7" s="347"/>
      <c r="CA7" s="347"/>
      <c r="CB7" s="345"/>
      <c r="CC7" s="122"/>
      <c r="CD7" s="122"/>
      <c r="CE7" s="189"/>
      <c r="CF7" s="122"/>
      <c r="CG7" s="124"/>
      <c r="CH7" s="59"/>
      <c r="CI7" s="59"/>
      <c r="CJ7" s="188"/>
      <c r="CK7" s="188"/>
      <c r="CL7" s="188"/>
      <c r="CM7" s="188"/>
      <c r="CN7" s="123"/>
      <c r="CO7" s="63"/>
      <c r="CP7" s="355"/>
      <c r="CQ7" s="313"/>
      <c r="CR7" s="123"/>
      <c r="CS7" s="63"/>
      <c r="CT7" s="63"/>
      <c r="CU7" s="54"/>
      <c r="CV7" s="63"/>
      <c r="CW7" s="54"/>
      <c r="CX7" s="63"/>
      <c r="CY7" s="63"/>
      <c r="CZ7" s="340">
        <f>январь!CZ7</f>
        <v>0</v>
      </c>
      <c r="DA7" s="341"/>
      <c r="DB7" s="288">
        <f>100%-CZ7</f>
        <v>1</v>
      </c>
      <c r="DC7" s="289"/>
    </row>
    <row r="8" spans="1:107" x14ac:dyDescent="0.3">
      <c r="A8" s="14"/>
      <c r="B8" s="115">
        <f>H8+Z8+AB8+AD8+AF8+AJ8+AL8+AN8+AX8+CO8+AP8+AR8+F8+P8+R8+T8+V8+AH8+X8+AT8+AZ8+AV8+J8+L8+N8</f>
        <v>0</v>
      </c>
      <c r="C8" s="64" t="s">
        <v>84</v>
      </c>
      <c r="D8" s="116">
        <f>E8+G8+O8+Q8+S8+W8+AA8+AC8+AE8+AG8+AI8+AK8+AM8+AO8+AQ8+AS8+AW8+AY8+CN8+Y8+U8+I8+K8+M8+AU8</f>
        <v>0</v>
      </c>
      <c r="E8" s="100">
        <f>февраль!E56</f>
        <v>0</v>
      </c>
      <c r="F8" s="100">
        <f>февраль!F56</f>
        <v>0</v>
      </c>
      <c r="G8" s="100">
        <f>февраль!G56</f>
        <v>0</v>
      </c>
      <c r="H8" s="100">
        <f>февраль!H56</f>
        <v>0</v>
      </c>
      <c r="I8" s="100">
        <f>февраль!I56</f>
        <v>0</v>
      </c>
      <c r="J8" s="100">
        <f>февраль!J56</f>
        <v>0</v>
      </c>
      <c r="K8" s="100">
        <f>февраль!K56</f>
        <v>0</v>
      </c>
      <c r="L8" s="100">
        <f>февраль!L56</f>
        <v>0</v>
      </c>
      <c r="M8" s="100">
        <f>февраль!M56</f>
        <v>0</v>
      </c>
      <c r="N8" s="100">
        <f>февраль!N56</f>
        <v>0</v>
      </c>
      <c r="O8" s="100">
        <f>февраль!O56</f>
        <v>0</v>
      </c>
      <c r="P8" s="100">
        <f>февраль!P56</f>
        <v>0</v>
      </c>
      <c r="Q8" s="100">
        <f>февраль!Q56</f>
        <v>0</v>
      </c>
      <c r="R8" s="100">
        <f>февраль!R56</f>
        <v>0</v>
      </c>
      <c r="S8" s="100">
        <f>февраль!S56</f>
        <v>0</v>
      </c>
      <c r="T8" s="100">
        <f>февраль!T56</f>
        <v>0</v>
      </c>
      <c r="U8" s="100">
        <f>февраль!U56</f>
        <v>0</v>
      </c>
      <c r="V8" s="100">
        <f>февраль!V56</f>
        <v>0</v>
      </c>
      <c r="W8" s="100">
        <f>февраль!W56</f>
        <v>0</v>
      </c>
      <c r="X8" s="100">
        <f>февраль!X56</f>
        <v>0</v>
      </c>
      <c r="Y8" s="100">
        <f>февраль!Y56</f>
        <v>0</v>
      </c>
      <c r="Z8" s="100">
        <f>февраль!Z56</f>
        <v>0</v>
      </c>
      <c r="AA8" s="100">
        <f>февраль!AA56</f>
        <v>0</v>
      </c>
      <c r="AB8" s="100">
        <f>февраль!AB56</f>
        <v>0</v>
      </c>
      <c r="AC8" s="100">
        <f>февраль!AC56</f>
        <v>0</v>
      </c>
      <c r="AD8" s="100">
        <f>февраль!AD56</f>
        <v>0</v>
      </c>
      <c r="AE8" s="100">
        <f>февраль!AE56</f>
        <v>0</v>
      </c>
      <c r="AF8" s="100">
        <f>февраль!AF56</f>
        <v>0</v>
      </c>
      <c r="AG8" s="100">
        <f>февраль!AG56</f>
        <v>0</v>
      </c>
      <c r="AH8" s="100">
        <f>февраль!AH56</f>
        <v>0</v>
      </c>
      <c r="AI8" s="100">
        <f>февраль!AI56</f>
        <v>0</v>
      </c>
      <c r="AJ8" s="100">
        <f>февраль!AJ56</f>
        <v>0</v>
      </c>
      <c r="AK8" s="100">
        <f>февраль!AK56</f>
        <v>0</v>
      </c>
      <c r="AL8" s="100">
        <f>февраль!AL56</f>
        <v>0</v>
      </c>
      <c r="AM8" s="100">
        <f>февраль!AM56</f>
        <v>0</v>
      </c>
      <c r="AN8" s="100">
        <f>февраль!AN56</f>
        <v>0</v>
      </c>
      <c r="AO8" s="100">
        <f>февраль!AO56</f>
        <v>0</v>
      </c>
      <c r="AP8" s="100">
        <f>февраль!AP56</f>
        <v>0</v>
      </c>
      <c r="AQ8" s="100">
        <f>февраль!AQ56</f>
        <v>0</v>
      </c>
      <c r="AR8" s="100">
        <f>февраль!AR56</f>
        <v>0</v>
      </c>
      <c r="AS8" s="100">
        <f>февраль!AS56</f>
        <v>0</v>
      </c>
      <c r="AT8" s="100">
        <f>февраль!AT56</f>
        <v>0</v>
      </c>
      <c r="AU8" s="100">
        <f>февраль!AU56</f>
        <v>0</v>
      </c>
      <c r="AV8" s="100">
        <f>февраль!AV56</f>
        <v>0</v>
      </c>
      <c r="AW8" s="100">
        <f>февраль!AW56</f>
        <v>0</v>
      </c>
      <c r="AX8" s="100">
        <f>февраль!AX56</f>
        <v>0</v>
      </c>
      <c r="AY8" s="100">
        <f>февраль!AY56</f>
        <v>0</v>
      </c>
      <c r="AZ8" s="100">
        <f>февраль!AZ56</f>
        <v>0</v>
      </c>
      <c r="BA8" s="100">
        <f>февраль!BA56</f>
        <v>0</v>
      </c>
      <c r="BB8" s="100">
        <f>февраль!BB56</f>
        <v>0</v>
      </c>
      <c r="BC8" s="100">
        <f>февраль!BC56</f>
        <v>0</v>
      </c>
      <c r="BD8" s="100">
        <f>февраль!BD56</f>
        <v>0</v>
      </c>
      <c r="BE8" s="100">
        <f>февраль!BE56</f>
        <v>0</v>
      </c>
      <c r="BF8" s="100">
        <f>февраль!BF56</f>
        <v>0</v>
      </c>
      <c r="BG8" s="100">
        <f>февраль!BG56</f>
        <v>0</v>
      </c>
      <c r="BH8" s="100">
        <f>февраль!BH56</f>
        <v>0</v>
      </c>
      <c r="BI8" s="100">
        <f>февраль!BI56</f>
        <v>0</v>
      </c>
      <c r="BJ8" s="100">
        <f>февраль!BJ56</f>
        <v>0</v>
      </c>
      <c r="BK8" s="100">
        <f>февраль!BK56</f>
        <v>0</v>
      </c>
      <c r="BL8" s="100">
        <f>февраль!BL56</f>
        <v>0</v>
      </c>
      <c r="BM8" s="100">
        <f>февраль!BM56</f>
        <v>0</v>
      </c>
      <c r="BN8" s="100">
        <f>февраль!BN56</f>
        <v>0</v>
      </c>
      <c r="BO8" s="100">
        <f>февраль!BO56</f>
        <v>0</v>
      </c>
      <c r="BP8" s="100">
        <f>февраль!BP56</f>
        <v>0</v>
      </c>
      <c r="BQ8" s="100">
        <f>февраль!BQ56</f>
        <v>0</v>
      </c>
      <c r="BR8" s="100">
        <f>февраль!BR56</f>
        <v>0</v>
      </c>
      <c r="BS8" s="100">
        <f>февраль!BS56</f>
        <v>0</v>
      </c>
      <c r="BT8" s="100">
        <f>февраль!BT56</f>
        <v>0</v>
      </c>
      <c r="BU8" s="100">
        <f>февраль!BU56</f>
        <v>0</v>
      </c>
      <c r="BV8" s="100">
        <f>февраль!BV56</f>
        <v>0</v>
      </c>
      <c r="BW8" s="100">
        <f>февраль!BW56</f>
        <v>0</v>
      </c>
      <c r="BX8" s="100">
        <f>февраль!BX56</f>
        <v>0</v>
      </c>
      <c r="BY8" s="100">
        <f>февраль!BY56</f>
        <v>0</v>
      </c>
      <c r="BZ8" s="100">
        <f>февраль!BZ56</f>
        <v>0</v>
      </c>
      <c r="CA8" s="100">
        <f>февраль!CA56</f>
        <v>0</v>
      </c>
      <c r="CB8" s="100">
        <f>февраль!CB56</f>
        <v>0</v>
      </c>
      <c r="CC8" s="100">
        <f>февраль!CC56</f>
        <v>0</v>
      </c>
      <c r="CD8" s="100">
        <f>февраль!CD56</f>
        <v>0</v>
      </c>
      <c r="CE8" s="100">
        <f>февраль!CE56</f>
        <v>0</v>
      </c>
      <c r="CF8" s="100">
        <f>февраль!CF56</f>
        <v>0</v>
      </c>
      <c r="CG8" s="100">
        <f>февраль!CG56</f>
        <v>0</v>
      </c>
      <c r="CH8" s="100">
        <f>февраль!CH56</f>
        <v>0</v>
      </c>
      <c r="CI8" s="100">
        <f>февраль!CI56</f>
        <v>0</v>
      </c>
      <c r="CJ8" s="100">
        <f>февраль!CJ56</f>
        <v>0</v>
      </c>
      <c r="CK8" s="100">
        <f>февраль!CK56</f>
        <v>0</v>
      </c>
      <c r="CL8" s="100">
        <f>февраль!CL56</f>
        <v>0</v>
      </c>
      <c r="CM8" s="100">
        <f>февраль!CM56</f>
        <v>0</v>
      </c>
      <c r="CN8" s="100">
        <f>февраль!CN56</f>
        <v>0</v>
      </c>
      <c r="CO8" s="100">
        <f>февраль!CO56</f>
        <v>0</v>
      </c>
      <c r="CP8" s="100">
        <f>февраль!CP56</f>
        <v>0</v>
      </c>
      <c r="CQ8" s="100">
        <f>февраль!CQ56</f>
        <v>0</v>
      </c>
      <c r="CR8" s="100">
        <f>февраль!CR56</f>
        <v>0</v>
      </c>
      <c r="CS8" s="100">
        <f>февраль!CS56</f>
        <v>0</v>
      </c>
      <c r="CT8" s="100">
        <f>февраль!CT56</f>
        <v>0</v>
      </c>
      <c r="CU8" s="100">
        <f>февраль!CU56</f>
        <v>0</v>
      </c>
      <c r="CV8" s="100">
        <f>февраль!CV56</f>
        <v>0</v>
      </c>
      <c r="CW8" s="100">
        <f>февраль!CW56</f>
        <v>0</v>
      </c>
      <c r="CX8" s="100">
        <f>февраль!CX56</f>
        <v>0</v>
      </c>
      <c r="CY8" s="100">
        <f>февраль!CY56</f>
        <v>0</v>
      </c>
      <c r="CZ8" s="100">
        <f>февраль!CZ56</f>
        <v>0</v>
      </c>
      <c r="DA8" s="100">
        <f>февраль!DA56</f>
        <v>0</v>
      </c>
      <c r="DB8" s="100">
        <f>февраль!DB56</f>
        <v>0</v>
      </c>
      <c r="DC8" s="100">
        <f>февраль!DC56</f>
        <v>0</v>
      </c>
    </row>
    <row r="9" spans="1:107" x14ac:dyDescent="0.3">
      <c r="A9" s="121"/>
      <c r="B9" s="1"/>
      <c r="C9" s="2"/>
      <c r="D9" s="116">
        <f t="shared" ref="D9:D53" si="0">E9+G9+O9+Q9+S9+W9+AA9+AC9+AE9+AG9+AI9+AK9+AM9+AO9+AQ9+AS9+AW9+AY9+CN9+Y9+U9+I9+K9+M9+AU9</f>
        <v>0</v>
      </c>
      <c r="E9" s="135"/>
      <c r="F9" s="135"/>
      <c r="G9" s="2"/>
      <c r="H9" s="5"/>
      <c r="I9" s="137"/>
      <c r="J9" s="137"/>
      <c r="K9" s="137"/>
      <c r="L9" s="137"/>
      <c r="M9" s="137"/>
      <c r="N9" s="137"/>
      <c r="O9" s="5"/>
      <c r="P9" s="6"/>
      <c r="Q9" s="6"/>
      <c r="R9" s="6"/>
      <c r="S9" s="7"/>
      <c r="T9" s="7"/>
      <c r="U9" s="7"/>
      <c r="V9" s="7"/>
      <c r="W9" s="7"/>
      <c r="X9" s="7"/>
      <c r="Y9" s="7"/>
      <c r="Z9" s="7"/>
      <c r="AA9" s="6"/>
      <c r="AB9" s="6"/>
      <c r="AC9" s="6"/>
      <c r="AD9" s="6"/>
      <c r="AE9" s="6"/>
      <c r="AF9" s="6"/>
      <c r="AG9" s="6"/>
      <c r="AH9" s="6"/>
      <c r="AI9" s="6"/>
      <c r="AJ9" s="6"/>
      <c r="AK9" s="6"/>
      <c r="AL9" s="6"/>
      <c r="AM9" s="6"/>
      <c r="AN9" s="6"/>
      <c r="AO9" s="6"/>
      <c r="AP9" s="6"/>
      <c r="AQ9" s="6"/>
      <c r="AR9" s="6"/>
      <c r="AS9" s="6"/>
      <c r="AT9" s="6"/>
      <c r="AU9" s="138"/>
      <c r="AV9" s="138"/>
      <c r="AW9" s="6"/>
      <c r="AX9" s="6"/>
      <c r="AY9" s="99">
        <f t="shared" ref="AY9:AY53" si="1">SUM(BA9:CM9)</f>
        <v>0</v>
      </c>
      <c r="AZ9" s="6"/>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6"/>
      <c r="CH9" s="6"/>
      <c r="CI9" s="6"/>
      <c r="CJ9" s="6"/>
      <c r="CK9" s="6"/>
      <c r="CL9" s="6"/>
      <c r="CM9" s="6"/>
      <c r="CN9" s="6"/>
      <c r="CO9" s="4">
        <f>CQ9+CS9+CU9+CW9+CY9</f>
        <v>0</v>
      </c>
      <c r="CP9" s="16"/>
      <c r="CQ9" s="16"/>
      <c r="CR9" s="5"/>
      <c r="CS9" s="5"/>
      <c r="CT9" s="5"/>
      <c r="CU9" s="5"/>
      <c r="CV9" s="5"/>
      <c r="CW9" s="5"/>
      <c r="CX9" s="5"/>
      <c r="CY9" s="7"/>
      <c r="CZ9" s="7"/>
      <c r="DA9" s="17">
        <f t="shared" ref="DA9:DA53" si="2">CQ9*$CZ$7</f>
        <v>0</v>
      </c>
      <c r="DB9" s="8"/>
      <c r="DC9" s="18">
        <f t="shared" ref="DC9:DC53" si="3">CQ9*$DB$7</f>
        <v>0</v>
      </c>
    </row>
    <row r="10" spans="1:107" x14ac:dyDescent="0.3">
      <c r="A10" s="121"/>
      <c r="B10" s="1"/>
      <c r="C10" s="2"/>
      <c r="D10" s="116">
        <f t="shared" si="0"/>
        <v>0</v>
      </c>
      <c r="E10" s="135"/>
      <c r="F10" s="135"/>
      <c r="G10" s="2"/>
      <c r="H10" s="5"/>
      <c r="I10" s="137"/>
      <c r="J10" s="137"/>
      <c r="K10" s="137"/>
      <c r="L10" s="137"/>
      <c r="M10" s="137"/>
      <c r="N10" s="137"/>
      <c r="O10" s="5"/>
      <c r="P10" s="6"/>
      <c r="Q10" s="6"/>
      <c r="R10" s="6"/>
      <c r="S10" s="7"/>
      <c r="T10" s="7"/>
      <c r="U10" s="7"/>
      <c r="V10" s="7"/>
      <c r="W10" s="7"/>
      <c r="X10" s="7"/>
      <c r="Y10" s="7"/>
      <c r="Z10" s="7"/>
      <c r="AA10" s="6"/>
      <c r="AB10" s="6"/>
      <c r="AC10" s="6"/>
      <c r="AD10" s="6"/>
      <c r="AE10" s="6"/>
      <c r="AF10" s="6"/>
      <c r="AG10" s="6"/>
      <c r="AH10" s="6"/>
      <c r="AI10" s="6"/>
      <c r="AJ10" s="6"/>
      <c r="AK10" s="6"/>
      <c r="AL10" s="6"/>
      <c r="AM10" s="6"/>
      <c r="AN10" s="6"/>
      <c r="AO10" s="6"/>
      <c r="AP10" s="6"/>
      <c r="AQ10" s="6"/>
      <c r="AR10" s="6"/>
      <c r="AS10" s="6"/>
      <c r="AT10" s="6"/>
      <c r="AU10" s="138"/>
      <c r="AV10" s="138"/>
      <c r="AW10" s="6"/>
      <c r="AX10" s="6"/>
      <c r="AY10" s="99">
        <f t="shared" si="1"/>
        <v>0</v>
      </c>
      <c r="AZ10" s="6"/>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6"/>
      <c r="CH10" s="6"/>
      <c r="CI10" s="6"/>
      <c r="CJ10" s="6"/>
      <c r="CK10" s="6"/>
      <c r="CL10" s="6"/>
      <c r="CM10" s="6"/>
      <c r="CN10" s="6"/>
      <c r="CO10" s="4">
        <f t="shared" ref="CO10:CO53" si="4">CQ10+CS10+CU10+CW10+CY10</f>
        <v>0</v>
      </c>
      <c r="CP10" s="16"/>
      <c r="CQ10" s="16"/>
      <c r="CR10" s="5"/>
      <c r="CS10" s="5"/>
      <c r="CT10" s="5"/>
      <c r="CU10" s="5"/>
      <c r="CV10" s="5"/>
      <c r="CW10" s="5"/>
      <c r="CX10" s="5"/>
      <c r="CY10" s="7"/>
      <c r="CZ10" s="7"/>
      <c r="DA10" s="17">
        <f t="shared" si="2"/>
        <v>0</v>
      </c>
      <c r="DB10" s="8"/>
      <c r="DC10" s="18">
        <f t="shared" si="3"/>
        <v>0</v>
      </c>
    </row>
    <row r="11" spans="1:107" x14ac:dyDescent="0.3">
      <c r="A11" s="121"/>
      <c r="B11" s="1"/>
      <c r="C11" s="2"/>
      <c r="D11" s="116">
        <f t="shared" si="0"/>
        <v>0</v>
      </c>
      <c r="E11" s="135"/>
      <c r="F11" s="135"/>
      <c r="G11" s="2"/>
      <c r="H11" s="5"/>
      <c r="I11" s="137"/>
      <c r="J11" s="137"/>
      <c r="K11" s="137"/>
      <c r="L11" s="137"/>
      <c r="M11" s="137"/>
      <c r="N11" s="137"/>
      <c r="O11" s="5"/>
      <c r="P11" s="6"/>
      <c r="Q11" s="6"/>
      <c r="R11" s="6"/>
      <c r="S11" s="7"/>
      <c r="T11" s="7"/>
      <c r="U11" s="7"/>
      <c r="V11" s="7"/>
      <c r="W11" s="7"/>
      <c r="X11" s="7"/>
      <c r="Y11" s="7"/>
      <c r="Z11" s="7"/>
      <c r="AA11" s="6"/>
      <c r="AB11" s="6"/>
      <c r="AC11" s="6"/>
      <c r="AD11" s="6"/>
      <c r="AE11" s="6"/>
      <c r="AF11" s="6"/>
      <c r="AG11" s="6"/>
      <c r="AH11" s="6"/>
      <c r="AI11" s="6"/>
      <c r="AJ11" s="6"/>
      <c r="AK11" s="6"/>
      <c r="AL11" s="6"/>
      <c r="AM11" s="6"/>
      <c r="AN11" s="6"/>
      <c r="AO11" s="6"/>
      <c r="AP11" s="6"/>
      <c r="AQ11" s="6"/>
      <c r="AR11" s="6"/>
      <c r="AS11" s="6"/>
      <c r="AT11" s="6"/>
      <c r="AU11" s="138"/>
      <c r="AV11" s="138"/>
      <c r="AW11" s="6"/>
      <c r="AX11" s="6"/>
      <c r="AY11" s="99">
        <f t="shared" si="1"/>
        <v>0</v>
      </c>
      <c r="AZ11" s="6"/>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6"/>
      <c r="CH11" s="6"/>
      <c r="CI11" s="6"/>
      <c r="CJ11" s="6"/>
      <c r="CK11" s="6"/>
      <c r="CL11" s="6"/>
      <c r="CM11" s="6"/>
      <c r="CN11" s="6"/>
      <c r="CO11" s="4">
        <f t="shared" si="4"/>
        <v>0</v>
      </c>
      <c r="CP11" s="16"/>
      <c r="CQ11" s="16"/>
      <c r="CR11" s="5"/>
      <c r="CS11" s="5"/>
      <c r="CT11" s="5"/>
      <c r="CU11" s="5"/>
      <c r="CV11" s="5"/>
      <c r="CW11" s="5"/>
      <c r="CX11" s="5"/>
      <c r="CY11" s="7"/>
      <c r="CZ11" s="7"/>
      <c r="DA11" s="17">
        <f t="shared" si="2"/>
        <v>0</v>
      </c>
      <c r="DB11" s="8"/>
      <c r="DC11" s="18">
        <f t="shared" si="3"/>
        <v>0</v>
      </c>
    </row>
    <row r="12" spans="1:107" x14ac:dyDescent="0.3">
      <c r="A12" s="121"/>
      <c r="B12" s="1"/>
      <c r="C12" s="2"/>
      <c r="D12" s="116">
        <f t="shared" si="0"/>
        <v>0</v>
      </c>
      <c r="E12" s="135"/>
      <c r="F12" s="135"/>
      <c r="G12" s="2"/>
      <c r="H12" s="5"/>
      <c r="I12" s="137"/>
      <c r="J12" s="137"/>
      <c r="K12" s="137"/>
      <c r="L12" s="137"/>
      <c r="M12" s="137"/>
      <c r="N12" s="137"/>
      <c r="O12" s="5"/>
      <c r="P12" s="6"/>
      <c r="Q12" s="6"/>
      <c r="R12" s="6"/>
      <c r="S12" s="7"/>
      <c r="T12" s="7"/>
      <c r="U12" s="7"/>
      <c r="V12" s="7"/>
      <c r="W12" s="7"/>
      <c r="X12" s="7"/>
      <c r="Y12" s="7"/>
      <c r="Z12" s="7"/>
      <c r="AA12" s="6"/>
      <c r="AB12" s="6"/>
      <c r="AC12" s="6"/>
      <c r="AD12" s="6"/>
      <c r="AE12" s="6"/>
      <c r="AF12" s="6"/>
      <c r="AG12" s="6"/>
      <c r="AH12" s="6"/>
      <c r="AI12" s="6"/>
      <c r="AJ12" s="6"/>
      <c r="AK12" s="6"/>
      <c r="AL12" s="6"/>
      <c r="AM12" s="6"/>
      <c r="AN12" s="6"/>
      <c r="AO12" s="6"/>
      <c r="AP12" s="6"/>
      <c r="AQ12" s="6"/>
      <c r="AR12" s="6"/>
      <c r="AS12" s="6"/>
      <c r="AT12" s="6"/>
      <c r="AU12" s="138"/>
      <c r="AV12" s="138"/>
      <c r="AW12" s="6"/>
      <c r="AX12" s="6"/>
      <c r="AY12" s="99">
        <f t="shared" si="1"/>
        <v>0</v>
      </c>
      <c r="AZ12" s="6"/>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6"/>
      <c r="CH12" s="6"/>
      <c r="CI12" s="6"/>
      <c r="CJ12" s="6"/>
      <c r="CK12" s="6"/>
      <c r="CL12" s="6"/>
      <c r="CM12" s="6"/>
      <c r="CN12" s="6"/>
      <c r="CO12" s="4">
        <f t="shared" si="4"/>
        <v>0</v>
      </c>
      <c r="CP12" s="16"/>
      <c r="CQ12" s="16"/>
      <c r="CR12" s="5"/>
      <c r="CS12" s="5"/>
      <c r="CT12" s="5"/>
      <c r="CU12" s="5"/>
      <c r="CV12" s="5"/>
      <c r="CW12" s="5"/>
      <c r="CX12" s="5"/>
      <c r="CY12" s="7"/>
      <c r="CZ12" s="7"/>
      <c r="DA12" s="17">
        <f t="shared" si="2"/>
        <v>0</v>
      </c>
      <c r="DB12" s="8"/>
      <c r="DC12" s="18">
        <f t="shared" si="3"/>
        <v>0</v>
      </c>
    </row>
    <row r="13" spans="1:107" x14ac:dyDescent="0.3">
      <c r="A13" s="121"/>
      <c r="B13" s="1"/>
      <c r="C13" s="2"/>
      <c r="D13" s="116">
        <f t="shared" si="0"/>
        <v>0</v>
      </c>
      <c r="E13" s="135"/>
      <c r="F13" s="135"/>
      <c r="G13" s="2"/>
      <c r="H13" s="5"/>
      <c r="I13" s="137"/>
      <c r="J13" s="137"/>
      <c r="K13" s="137"/>
      <c r="L13" s="137"/>
      <c r="M13" s="137"/>
      <c r="N13" s="137"/>
      <c r="O13" s="5"/>
      <c r="P13" s="6"/>
      <c r="Q13" s="6"/>
      <c r="R13" s="6"/>
      <c r="S13" s="7"/>
      <c r="T13" s="7"/>
      <c r="U13" s="7"/>
      <c r="V13" s="7"/>
      <c r="W13" s="7"/>
      <c r="X13" s="7"/>
      <c r="Y13" s="7"/>
      <c r="Z13" s="7"/>
      <c r="AA13" s="6"/>
      <c r="AB13" s="6"/>
      <c r="AC13" s="6"/>
      <c r="AD13" s="6"/>
      <c r="AE13" s="6"/>
      <c r="AF13" s="6"/>
      <c r="AG13" s="6"/>
      <c r="AH13" s="6"/>
      <c r="AI13" s="6"/>
      <c r="AJ13" s="6"/>
      <c r="AK13" s="6"/>
      <c r="AL13" s="6"/>
      <c r="AM13" s="6"/>
      <c r="AN13" s="6"/>
      <c r="AO13" s="6"/>
      <c r="AP13" s="6"/>
      <c r="AQ13" s="6"/>
      <c r="AR13" s="6"/>
      <c r="AS13" s="6"/>
      <c r="AT13" s="6"/>
      <c r="AU13" s="138"/>
      <c r="AV13" s="138"/>
      <c r="AW13" s="6"/>
      <c r="AX13" s="6"/>
      <c r="AY13" s="99">
        <f t="shared" si="1"/>
        <v>0</v>
      </c>
      <c r="AZ13" s="6"/>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6"/>
      <c r="CH13" s="6"/>
      <c r="CI13" s="6"/>
      <c r="CJ13" s="6"/>
      <c r="CK13" s="6"/>
      <c r="CL13" s="6"/>
      <c r="CM13" s="6"/>
      <c r="CN13" s="6"/>
      <c r="CO13" s="4">
        <f t="shared" si="4"/>
        <v>0</v>
      </c>
      <c r="CP13" s="16"/>
      <c r="CQ13" s="16"/>
      <c r="CR13" s="5"/>
      <c r="CS13" s="5"/>
      <c r="CT13" s="5"/>
      <c r="CU13" s="5"/>
      <c r="CV13" s="5"/>
      <c r="CW13" s="5"/>
      <c r="CX13" s="5"/>
      <c r="CY13" s="7"/>
      <c r="CZ13" s="7"/>
      <c r="DA13" s="17">
        <f t="shared" si="2"/>
        <v>0</v>
      </c>
      <c r="DB13" s="8"/>
      <c r="DC13" s="18">
        <f t="shared" si="3"/>
        <v>0</v>
      </c>
    </row>
    <row r="14" spans="1:107" x14ac:dyDescent="0.3">
      <c r="A14" s="121"/>
      <c r="B14" s="1"/>
      <c r="C14" s="2"/>
      <c r="D14" s="116">
        <f t="shared" si="0"/>
        <v>0</v>
      </c>
      <c r="E14" s="135"/>
      <c r="F14" s="135"/>
      <c r="G14" s="2"/>
      <c r="H14" s="5"/>
      <c r="I14" s="137"/>
      <c r="J14" s="137"/>
      <c r="K14" s="137"/>
      <c r="L14" s="137"/>
      <c r="M14" s="137"/>
      <c r="N14" s="137"/>
      <c r="O14" s="5"/>
      <c r="P14" s="6"/>
      <c r="Q14" s="6"/>
      <c r="R14" s="6"/>
      <c r="S14" s="7"/>
      <c r="T14" s="7"/>
      <c r="U14" s="7"/>
      <c r="V14" s="7"/>
      <c r="W14" s="7"/>
      <c r="X14" s="7"/>
      <c r="Y14" s="7"/>
      <c r="Z14" s="7"/>
      <c r="AA14" s="6"/>
      <c r="AB14" s="6"/>
      <c r="AC14" s="6"/>
      <c r="AD14" s="6"/>
      <c r="AE14" s="6"/>
      <c r="AF14" s="6"/>
      <c r="AG14" s="6"/>
      <c r="AH14" s="6"/>
      <c r="AI14" s="6"/>
      <c r="AJ14" s="6"/>
      <c r="AK14" s="6"/>
      <c r="AL14" s="6"/>
      <c r="AM14" s="6"/>
      <c r="AN14" s="6"/>
      <c r="AO14" s="6"/>
      <c r="AP14" s="6"/>
      <c r="AQ14" s="6"/>
      <c r="AR14" s="6"/>
      <c r="AS14" s="6"/>
      <c r="AT14" s="6"/>
      <c r="AU14" s="138"/>
      <c r="AV14" s="138"/>
      <c r="AW14" s="6"/>
      <c r="AX14" s="6"/>
      <c r="AY14" s="99">
        <f t="shared" si="1"/>
        <v>0</v>
      </c>
      <c r="AZ14" s="6"/>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6"/>
      <c r="CH14" s="6"/>
      <c r="CI14" s="6"/>
      <c r="CJ14" s="6"/>
      <c r="CK14" s="6"/>
      <c r="CL14" s="6"/>
      <c r="CM14" s="6"/>
      <c r="CN14" s="6"/>
      <c r="CO14" s="4">
        <f t="shared" si="4"/>
        <v>0</v>
      </c>
      <c r="CP14" s="16"/>
      <c r="CQ14" s="16"/>
      <c r="CR14" s="5"/>
      <c r="CS14" s="5"/>
      <c r="CT14" s="5"/>
      <c r="CU14" s="5"/>
      <c r="CV14" s="5"/>
      <c r="CW14" s="5"/>
      <c r="CX14" s="5"/>
      <c r="CY14" s="7"/>
      <c r="CZ14" s="7"/>
      <c r="DA14" s="17">
        <f t="shared" si="2"/>
        <v>0</v>
      </c>
      <c r="DB14" s="8"/>
      <c r="DC14" s="18">
        <f t="shared" si="3"/>
        <v>0</v>
      </c>
    </row>
    <row r="15" spans="1:107" x14ac:dyDescent="0.3">
      <c r="A15" s="121"/>
      <c r="B15" s="1"/>
      <c r="C15" s="2"/>
      <c r="D15" s="116">
        <f t="shared" si="0"/>
        <v>0</v>
      </c>
      <c r="E15" s="135"/>
      <c r="F15" s="135"/>
      <c r="G15" s="2"/>
      <c r="H15" s="5"/>
      <c r="I15" s="137"/>
      <c r="J15" s="137"/>
      <c r="K15" s="137"/>
      <c r="L15" s="137"/>
      <c r="M15" s="137"/>
      <c r="N15" s="137"/>
      <c r="O15" s="5"/>
      <c r="P15" s="6"/>
      <c r="Q15" s="6"/>
      <c r="R15" s="6"/>
      <c r="S15" s="7"/>
      <c r="T15" s="7"/>
      <c r="U15" s="7"/>
      <c r="V15" s="7"/>
      <c r="W15" s="7"/>
      <c r="X15" s="7"/>
      <c r="Y15" s="7"/>
      <c r="Z15" s="7"/>
      <c r="AA15" s="6"/>
      <c r="AB15" s="6"/>
      <c r="AC15" s="6"/>
      <c r="AD15" s="6"/>
      <c r="AE15" s="6"/>
      <c r="AF15" s="6"/>
      <c r="AG15" s="6"/>
      <c r="AH15" s="6"/>
      <c r="AI15" s="6"/>
      <c r="AJ15" s="6"/>
      <c r="AK15" s="6"/>
      <c r="AL15" s="6"/>
      <c r="AM15" s="6"/>
      <c r="AN15" s="6"/>
      <c r="AO15" s="6"/>
      <c r="AP15" s="6"/>
      <c r="AQ15" s="6"/>
      <c r="AR15" s="6"/>
      <c r="AS15" s="6"/>
      <c r="AT15" s="6"/>
      <c r="AU15" s="138"/>
      <c r="AV15" s="138"/>
      <c r="AW15" s="6"/>
      <c r="AX15" s="6"/>
      <c r="AY15" s="99">
        <f t="shared" si="1"/>
        <v>0</v>
      </c>
      <c r="AZ15" s="6"/>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6"/>
      <c r="CH15" s="6"/>
      <c r="CI15" s="6"/>
      <c r="CJ15" s="6"/>
      <c r="CK15" s="6"/>
      <c r="CL15" s="6"/>
      <c r="CM15" s="6"/>
      <c r="CN15" s="6"/>
      <c r="CO15" s="4">
        <f t="shared" si="4"/>
        <v>0</v>
      </c>
      <c r="CP15" s="16"/>
      <c r="CQ15" s="16"/>
      <c r="CR15" s="5"/>
      <c r="CS15" s="5"/>
      <c r="CT15" s="5"/>
      <c r="CU15" s="5"/>
      <c r="CV15" s="5"/>
      <c r="CW15" s="5"/>
      <c r="CX15" s="5"/>
      <c r="CY15" s="7"/>
      <c r="CZ15" s="7"/>
      <c r="DA15" s="17">
        <f t="shared" si="2"/>
        <v>0</v>
      </c>
      <c r="DB15" s="8"/>
      <c r="DC15" s="18">
        <f t="shared" si="3"/>
        <v>0</v>
      </c>
    </row>
    <row r="16" spans="1:107" x14ac:dyDescent="0.3">
      <c r="A16" s="121"/>
      <c r="B16" s="1"/>
      <c r="C16" s="2"/>
      <c r="D16" s="116">
        <f t="shared" si="0"/>
        <v>0</v>
      </c>
      <c r="E16" s="135"/>
      <c r="F16" s="135"/>
      <c r="G16" s="2"/>
      <c r="H16" s="5"/>
      <c r="I16" s="137"/>
      <c r="J16" s="137"/>
      <c r="K16" s="137"/>
      <c r="L16" s="137"/>
      <c r="M16" s="137"/>
      <c r="N16" s="137"/>
      <c r="O16" s="5"/>
      <c r="P16" s="6"/>
      <c r="Q16" s="6"/>
      <c r="R16" s="6"/>
      <c r="S16" s="7"/>
      <c r="T16" s="7"/>
      <c r="U16" s="7"/>
      <c r="V16" s="7"/>
      <c r="W16" s="7"/>
      <c r="X16" s="7"/>
      <c r="Y16" s="7"/>
      <c r="Z16" s="7"/>
      <c r="AA16" s="6"/>
      <c r="AB16" s="6"/>
      <c r="AC16" s="6"/>
      <c r="AD16" s="6"/>
      <c r="AE16" s="6"/>
      <c r="AF16" s="6"/>
      <c r="AG16" s="6"/>
      <c r="AH16" s="6"/>
      <c r="AI16" s="6"/>
      <c r="AJ16" s="6"/>
      <c r="AK16" s="6"/>
      <c r="AL16" s="6"/>
      <c r="AM16" s="6"/>
      <c r="AN16" s="6"/>
      <c r="AO16" s="6"/>
      <c r="AP16" s="6"/>
      <c r="AQ16" s="6"/>
      <c r="AR16" s="6"/>
      <c r="AS16" s="6"/>
      <c r="AT16" s="6"/>
      <c r="AU16" s="138"/>
      <c r="AV16" s="138"/>
      <c r="AW16" s="6"/>
      <c r="AX16" s="6"/>
      <c r="AY16" s="99">
        <f t="shared" si="1"/>
        <v>0</v>
      </c>
      <c r="AZ16" s="6"/>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6"/>
      <c r="CH16" s="6"/>
      <c r="CI16" s="6"/>
      <c r="CJ16" s="6"/>
      <c r="CK16" s="6"/>
      <c r="CL16" s="6"/>
      <c r="CM16" s="6"/>
      <c r="CN16" s="6"/>
      <c r="CO16" s="4">
        <f t="shared" si="4"/>
        <v>0</v>
      </c>
      <c r="CP16" s="16"/>
      <c r="CQ16" s="16"/>
      <c r="CR16" s="5"/>
      <c r="CS16" s="5"/>
      <c r="CT16" s="5"/>
      <c r="CU16" s="5"/>
      <c r="CV16" s="5"/>
      <c r="CW16" s="5"/>
      <c r="CX16" s="5"/>
      <c r="CY16" s="7"/>
      <c r="CZ16" s="7"/>
      <c r="DA16" s="17">
        <f t="shared" si="2"/>
        <v>0</v>
      </c>
      <c r="DB16" s="8"/>
      <c r="DC16" s="18">
        <f t="shared" si="3"/>
        <v>0</v>
      </c>
    </row>
    <row r="17" spans="1:107" x14ac:dyDescent="0.3">
      <c r="A17" s="121"/>
      <c r="B17" s="1"/>
      <c r="C17" s="2"/>
      <c r="D17" s="116">
        <f t="shared" si="0"/>
        <v>0</v>
      </c>
      <c r="E17" s="135"/>
      <c r="F17" s="135"/>
      <c r="G17" s="2"/>
      <c r="H17" s="5"/>
      <c r="I17" s="137"/>
      <c r="J17" s="137"/>
      <c r="K17" s="137"/>
      <c r="L17" s="137"/>
      <c r="M17" s="137"/>
      <c r="N17" s="137"/>
      <c r="O17" s="5"/>
      <c r="P17" s="6"/>
      <c r="Q17" s="6"/>
      <c r="R17" s="6"/>
      <c r="S17" s="7"/>
      <c r="T17" s="7"/>
      <c r="U17" s="7"/>
      <c r="V17" s="7"/>
      <c r="W17" s="7"/>
      <c r="X17" s="7"/>
      <c r="Y17" s="7"/>
      <c r="Z17" s="7"/>
      <c r="AA17" s="6"/>
      <c r="AB17" s="6"/>
      <c r="AC17" s="6"/>
      <c r="AD17" s="6"/>
      <c r="AE17" s="6"/>
      <c r="AF17" s="6"/>
      <c r="AG17" s="6"/>
      <c r="AH17" s="6"/>
      <c r="AI17" s="6"/>
      <c r="AJ17" s="6"/>
      <c r="AK17" s="6"/>
      <c r="AL17" s="6"/>
      <c r="AM17" s="6"/>
      <c r="AN17" s="6"/>
      <c r="AO17" s="6"/>
      <c r="AP17" s="6"/>
      <c r="AQ17" s="6"/>
      <c r="AR17" s="6"/>
      <c r="AS17" s="6"/>
      <c r="AT17" s="6"/>
      <c r="AU17" s="138"/>
      <c r="AV17" s="138"/>
      <c r="AW17" s="6"/>
      <c r="AX17" s="6"/>
      <c r="AY17" s="99">
        <f t="shared" si="1"/>
        <v>0</v>
      </c>
      <c r="AZ17" s="6"/>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6"/>
      <c r="CH17" s="6"/>
      <c r="CI17" s="6"/>
      <c r="CJ17" s="6"/>
      <c r="CK17" s="6"/>
      <c r="CL17" s="6"/>
      <c r="CM17" s="6"/>
      <c r="CN17" s="6"/>
      <c r="CO17" s="4">
        <f t="shared" si="4"/>
        <v>0</v>
      </c>
      <c r="CP17" s="16"/>
      <c r="CQ17" s="16"/>
      <c r="CR17" s="5"/>
      <c r="CS17" s="5"/>
      <c r="CT17" s="5"/>
      <c r="CU17" s="5"/>
      <c r="CV17" s="5"/>
      <c r="CW17" s="5"/>
      <c r="CX17" s="5"/>
      <c r="CY17" s="7"/>
      <c r="CZ17" s="7"/>
      <c r="DA17" s="17">
        <f t="shared" si="2"/>
        <v>0</v>
      </c>
      <c r="DB17" s="8"/>
      <c r="DC17" s="18">
        <f t="shared" si="3"/>
        <v>0</v>
      </c>
    </row>
    <row r="18" spans="1:107" x14ac:dyDescent="0.3">
      <c r="A18" s="121"/>
      <c r="B18" s="1"/>
      <c r="C18" s="2"/>
      <c r="D18" s="116">
        <f t="shared" si="0"/>
        <v>0</v>
      </c>
      <c r="E18" s="135"/>
      <c r="F18" s="135"/>
      <c r="G18" s="2"/>
      <c r="H18" s="5"/>
      <c r="I18" s="137"/>
      <c r="J18" s="137"/>
      <c r="K18" s="137"/>
      <c r="L18" s="137"/>
      <c r="M18" s="137"/>
      <c r="N18" s="137"/>
      <c r="O18" s="5"/>
      <c r="P18" s="6"/>
      <c r="Q18" s="6"/>
      <c r="R18" s="6"/>
      <c r="S18" s="7"/>
      <c r="T18" s="7"/>
      <c r="U18" s="7"/>
      <c r="V18" s="7"/>
      <c r="W18" s="7"/>
      <c r="X18" s="7"/>
      <c r="Y18" s="7"/>
      <c r="Z18" s="7"/>
      <c r="AA18" s="6"/>
      <c r="AB18" s="6"/>
      <c r="AC18" s="6"/>
      <c r="AD18" s="6"/>
      <c r="AE18" s="6"/>
      <c r="AF18" s="6"/>
      <c r="AG18" s="6"/>
      <c r="AH18" s="6"/>
      <c r="AI18" s="6"/>
      <c r="AJ18" s="6"/>
      <c r="AK18" s="6"/>
      <c r="AL18" s="6"/>
      <c r="AM18" s="6"/>
      <c r="AN18" s="6"/>
      <c r="AO18" s="6"/>
      <c r="AP18" s="6"/>
      <c r="AQ18" s="6"/>
      <c r="AR18" s="6"/>
      <c r="AS18" s="6"/>
      <c r="AT18" s="6"/>
      <c r="AU18" s="138"/>
      <c r="AV18" s="138"/>
      <c r="AW18" s="6"/>
      <c r="AX18" s="6"/>
      <c r="AY18" s="99">
        <f t="shared" si="1"/>
        <v>0</v>
      </c>
      <c r="AZ18" s="6"/>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6"/>
      <c r="CH18" s="6"/>
      <c r="CI18" s="6"/>
      <c r="CJ18" s="6"/>
      <c r="CK18" s="6"/>
      <c r="CL18" s="6"/>
      <c r="CM18" s="6"/>
      <c r="CN18" s="6"/>
      <c r="CO18" s="4">
        <f t="shared" si="4"/>
        <v>0</v>
      </c>
      <c r="CP18" s="16"/>
      <c r="CQ18" s="16"/>
      <c r="CR18" s="5"/>
      <c r="CS18" s="5"/>
      <c r="CT18" s="5"/>
      <c r="CU18" s="5"/>
      <c r="CV18" s="5"/>
      <c r="CW18" s="5"/>
      <c r="CX18" s="5"/>
      <c r="CY18" s="7"/>
      <c r="CZ18" s="7"/>
      <c r="DA18" s="17">
        <f t="shared" si="2"/>
        <v>0</v>
      </c>
      <c r="DB18" s="8"/>
      <c r="DC18" s="18">
        <f t="shared" si="3"/>
        <v>0</v>
      </c>
    </row>
    <row r="19" spans="1:107" x14ac:dyDescent="0.3">
      <c r="A19" s="121"/>
      <c r="B19" s="1"/>
      <c r="C19" s="2"/>
      <c r="D19" s="116">
        <f t="shared" si="0"/>
        <v>0</v>
      </c>
      <c r="E19" s="135"/>
      <c r="F19" s="135"/>
      <c r="G19" s="2"/>
      <c r="H19" s="5"/>
      <c r="I19" s="137"/>
      <c r="J19" s="137"/>
      <c r="K19" s="137"/>
      <c r="L19" s="137"/>
      <c r="M19" s="137"/>
      <c r="N19" s="137"/>
      <c r="O19" s="5"/>
      <c r="P19" s="6"/>
      <c r="Q19" s="6"/>
      <c r="R19" s="6"/>
      <c r="S19" s="7"/>
      <c r="T19" s="7"/>
      <c r="U19" s="7"/>
      <c r="V19" s="7"/>
      <c r="W19" s="7"/>
      <c r="X19" s="7"/>
      <c r="Y19" s="7"/>
      <c r="Z19" s="7"/>
      <c r="AA19" s="6"/>
      <c r="AB19" s="6"/>
      <c r="AC19" s="6"/>
      <c r="AD19" s="6"/>
      <c r="AE19" s="6"/>
      <c r="AF19" s="6"/>
      <c r="AG19" s="6"/>
      <c r="AH19" s="6"/>
      <c r="AI19" s="6"/>
      <c r="AJ19" s="6"/>
      <c r="AK19" s="6"/>
      <c r="AL19" s="6"/>
      <c r="AM19" s="6"/>
      <c r="AN19" s="6"/>
      <c r="AO19" s="6"/>
      <c r="AP19" s="6"/>
      <c r="AQ19" s="6"/>
      <c r="AR19" s="6"/>
      <c r="AS19" s="6"/>
      <c r="AT19" s="6"/>
      <c r="AU19" s="138"/>
      <c r="AV19" s="138"/>
      <c r="AW19" s="6"/>
      <c r="AX19" s="6"/>
      <c r="AY19" s="99">
        <f t="shared" si="1"/>
        <v>0</v>
      </c>
      <c r="AZ19" s="6"/>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6"/>
      <c r="CH19" s="6"/>
      <c r="CI19" s="6"/>
      <c r="CJ19" s="6"/>
      <c r="CK19" s="6"/>
      <c r="CL19" s="6"/>
      <c r="CM19" s="6"/>
      <c r="CN19" s="6"/>
      <c r="CO19" s="4">
        <f t="shared" si="4"/>
        <v>0</v>
      </c>
      <c r="CP19" s="16"/>
      <c r="CQ19" s="16"/>
      <c r="CR19" s="5"/>
      <c r="CS19" s="5"/>
      <c r="CT19" s="5"/>
      <c r="CU19" s="5"/>
      <c r="CV19" s="5"/>
      <c r="CW19" s="5"/>
      <c r="CX19" s="5"/>
      <c r="CY19" s="7"/>
      <c r="CZ19" s="7"/>
      <c r="DA19" s="17">
        <f t="shared" si="2"/>
        <v>0</v>
      </c>
      <c r="DB19" s="8"/>
      <c r="DC19" s="18">
        <f t="shared" si="3"/>
        <v>0</v>
      </c>
    </row>
    <row r="20" spans="1:107" x14ac:dyDescent="0.3">
      <c r="A20" s="121"/>
      <c r="B20" s="1"/>
      <c r="C20" s="2"/>
      <c r="D20" s="116">
        <f t="shared" si="0"/>
        <v>0</v>
      </c>
      <c r="E20" s="135"/>
      <c r="F20" s="135"/>
      <c r="G20" s="2"/>
      <c r="H20" s="5"/>
      <c r="I20" s="137"/>
      <c r="J20" s="137"/>
      <c r="K20" s="137"/>
      <c r="L20" s="137"/>
      <c r="M20" s="137"/>
      <c r="N20" s="137"/>
      <c r="O20" s="5"/>
      <c r="P20" s="6"/>
      <c r="Q20" s="6"/>
      <c r="R20" s="6"/>
      <c r="S20" s="7"/>
      <c r="T20" s="7"/>
      <c r="U20" s="7"/>
      <c r="V20" s="7"/>
      <c r="W20" s="7"/>
      <c r="X20" s="7"/>
      <c r="Y20" s="7"/>
      <c r="Z20" s="7"/>
      <c r="AA20" s="6"/>
      <c r="AB20" s="6"/>
      <c r="AC20" s="6"/>
      <c r="AD20" s="6"/>
      <c r="AE20" s="6"/>
      <c r="AF20" s="6"/>
      <c r="AG20" s="6"/>
      <c r="AH20" s="6"/>
      <c r="AI20" s="6"/>
      <c r="AJ20" s="6"/>
      <c r="AK20" s="6"/>
      <c r="AL20" s="6"/>
      <c r="AM20" s="6"/>
      <c r="AN20" s="6"/>
      <c r="AO20" s="6"/>
      <c r="AP20" s="6"/>
      <c r="AQ20" s="6"/>
      <c r="AR20" s="6"/>
      <c r="AS20" s="6"/>
      <c r="AT20" s="6"/>
      <c r="AU20" s="138"/>
      <c r="AV20" s="138"/>
      <c r="AW20" s="6"/>
      <c r="AX20" s="6"/>
      <c r="AY20" s="99">
        <f t="shared" si="1"/>
        <v>0</v>
      </c>
      <c r="AZ20" s="6"/>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6"/>
      <c r="CH20" s="6"/>
      <c r="CI20" s="6"/>
      <c r="CJ20" s="6"/>
      <c r="CK20" s="6"/>
      <c r="CL20" s="6"/>
      <c r="CM20" s="6"/>
      <c r="CN20" s="6"/>
      <c r="CO20" s="4">
        <f t="shared" si="4"/>
        <v>0</v>
      </c>
      <c r="CP20" s="16"/>
      <c r="CQ20" s="16"/>
      <c r="CR20" s="5"/>
      <c r="CS20" s="5"/>
      <c r="CT20" s="5"/>
      <c r="CU20" s="5"/>
      <c r="CV20" s="5"/>
      <c r="CW20" s="5"/>
      <c r="CX20" s="5"/>
      <c r="CY20" s="7"/>
      <c r="CZ20" s="7"/>
      <c r="DA20" s="17">
        <f t="shared" si="2"/>
        <v>0</v>
      </c>
      <c r="DB20" s="8"/>
      <c r="DC20" s="18">
        <f t="shared" si="3"/>
        <v>0</v>
      </c>
    </row>
    <row r="21" spans="1:107" x14ac:dyDescent="0.3">
      <c r="A21" s="121"/>
      <c r="B21" s="1"/>
      <c r="C21" s="2"/>
      <c r="D21" s="116">
        <f t="shared" si="0"/>
        <v>0</v>
      </c>
      <c r="E21" s="135"/>
      <c r="F21" s="135"/>
      <c r="G21" s="2"/>
      <c r="H21" s="5"/>
      <c r="I21" s="137"/>
      <c r="J21" s="137"/>
      <c r="K21" s="137"/>
      <c r="L21" s="137"/>
      <c r="M21" s="137"/>
      <c r="N21" s="137"/>
      <c r="O21" s="5"/>
      <c r="P21" s="6"/>
      <c r="Q21" s="6"/>
      <c r="R21" s="6"/>
      <c r="S21" s="7"/>
      <c r="T21" s="7"/>
      <c r="U21" s="7"/>
      <c r="V21" s="7"/>
      <c r="W21" s="7"/>
      <c r="X21" s="7"/>
      <c r="Y21" s="7"/>
      <c r="Z21" s="7"/>
      <c r="AA21" s="6"/>
      <c r="AB21" s="6"/>
      <c r="AC21" s="6"/>
      <c r="AD21" s="6"/>
      <c r="AE21" s="6"/>
      <c r="AF21" s="6"/>
      <c r="AG21" s="6"/>
      <c r="AH21" s="6"/>
      <c r="AI21" s="6"/>
      <c r="AJ21" s="6"/>
      <c r="AK21" s="6"/>
      <c r="AL21" s="6"/>
      <c r="AM21" s="6"/>
      <c r="AN21" s="6"/>
      <c r="AO21" s="6"/>
      <c r="AP21" s="6"/>
      <c r="AQ21" s="6"/>
      <c r="AR21" s="6"/>
      <c r="AS21" s="6"/>
      <c r="AT21" s="6"/>
      <c r="AU21" s="138"/>
      <c r="AV21" s="138"/>
      <c r="AW21" s="6"/>
      <c r="AX21" s="6"/>
      <c r="AY21" s="99">
        <f t="shared" si="1"/>
        <v>0</v>
      </c>
      <c r="AZ21" s="6"/>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6"/>
      <c r="CH21" s="6"/>
      <c r="CI21" s="6"/>
      <c r="CJ21" s="6"/>
      <c r="CK21" s="6"/>
      <c r="CL21" s="6"/>
      <c r="CM21" s="6"/>
      <c r="CN21" s="6"/>
      <c r="CO21" s="4">
        <f t="shared" si="4"/>
        <v>0</v>
      </c>
      <c r="CP21" s="16"/>
      <c r="CQ21" s="16"/>
      <c r="CR21" s="5"/>
      <c r="CS21" s="5"/>
      <c r="CT21" s="5"/>
      <c r="CU21" s="5"/>
      <c r="CV21" s="5"/>
      <c r="CW21" s="5"/>
      <c r="CX21" s="5"/>
      <c r="CY21" s="7"/>
      <c r="CZ21" s="7"/>
      <c r="DA21" s="17">
        <f t="shared" si="2"/>
        <v>0</v>
      </c>
      <c r="DB21" s="8"/>
      <c r="DC21" s="18">
        <f t="shared" si="3"/>
        <v>0</v>
      </c>
    </row>
    <row r="22" spans="1:107" x14ac:dyDescent="0.3">
      <c r="A22" s="121"/>
      <c r="B22" s="1"/>
      <c r="C22" s="2"/>
      <c r="D22" s="116">
        <f t="shared" si="0"/>
        <v>0</v>
      </c>
      <c r="E22" s="135"/>
      <c r="F22" s="135"/>
      <c r="G22" s="2"/>
      <c r="H22" s="5"/>
      <c r="I22" s="137"/>
      <c r="J22" s="137"/>
      <c r="K22" s="137"/>
      <c r="L22" s="137"/>
      <c r="M22" s="137"/>
      <c r="N22" s="137"/>
      <c r="O22" s="5"/>
      <c r="P22" s="6"/>
      <c r="Q22" s="6"/>
      <c r="R22" s="6"/>
      <c r="S22" s="7"/>
      <c r="T22" s="7"/>
      <c r="U22" s="7"/>
      <c r="V22" s="7"/>
      <c r="W22" s="7"/>
      <c r="X22" s="7"/>
      <c r="Y22" s="7"/>
      <c r="Z22" s="7"/>
      <c r="AA22" s="6"/>
      <c r="AB22" s="6"/>
      <c r="AC22" s="6"/>
      <c r="AD22" s="6"/>
      <c r="AE22" s="6"/>
      <c r="AF22" s="6"/>
      <c r="AG22" s="6"/>
      <c r="AH22" s="6"/>
      <c r="AI22" s="6"/>
      <c r="AJ22" s="6"/>
      <c r="AK22" s="6"/>
      <c r="AL22" s="6"/>
      <c r="AM22" s="6"/>
      <c r="AN22" s="6"/>
      <c r="AO22" s="6"/>
      <c r="AP22" s="6"/>
      <c r="AQ22" s="6"/>
      <c r="AR22" s="6"/>
      <c r="AS22" s="6"/>
      <c r="AT22" s="6"/>
      <c r="AU22" s="138"/>
      <c r="AV22" s="138"/>
      <c r="AW22" s="6"/>
      <c r="AX22" s="6"/>
      <c r="AY22" s="99">
        <f t="shared" si="1"/>
        <v>0</v>
      </c>
      <c r="AZ22" s="6"/>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6"/>
      <c r="CH22" s="6"/>
      <c r="CI22" s="6"/>
      <c r="CJ22" s="6"/>
      <c r="CK22" s="6"/>
      <c r="CL22" s="6"/>
      <c r="CM22" s="6"/>
      <c r="CN22" s="6"/>
      <c r="CO22" s="4">
        <f t="shared" si="4"/>
        <v>0</v>
      </c>
      <c r="CP22" s="16"/>
      <c r="CQ22" s="16"/>
      <c r="CR22" s="5"/>
      <c r="CS22" s="5"/>
      <c r="CT22" s="5"/>
      <c r="CU22" s="5"/>
      <c r="CV22" s="5"/>
      <c r="CW22" s="5"/>
      <c r="CX22" s="5"/>
      <c r="CY22" s="7"/>
      <c r="CZ22" s="7"/>
      <c r="DA22" s="17">
        <f t="shared" si="2"/>
        <v>0</v>
      </c>
      <c r="DB22" s="8"/>
      <c r="DC22" s="18">
        <f t="shared" si="3"/>
        <v>0</v>
      </c>
    </row>
    <row r="23" spans="1:107" x14ac:dyDescent="0.3">
      <c r="A23" s="121"/>
      <c r="B23" s="1"/>
      <c r="C23" s="2"/>
      <c r="D23" s="116">
        <f t="shared" si="0"/>
        <v>0</v>
      </c>
      <c r="E23" s="135"/>
      <c r="F23" s="135"/>
      <c r="G23" s="2"/>
      <c r="H23" s="5"/>
      <c r="I23" s="137"/>
      <c r="J23" s="137"/>
      <c r="K23" s="137"/>
      <c r="L23" s="137"/>
      <c r="M23" s="137"/>
      <c r="N23" s="137"/>
      <c r="O23" s="5"/>
      <c r="P23" s="6"/>
      <c r="Q23" s="6"/>
      <c r="R23" s="6"/>
      <c r="S23" s="7"/>
      <c r="T23" s="7"/>
      <c r="U23" s="7"/>
      <c r="V23" s="7"/>
      <c r="W23" s="7"/>
      <c r="X23" s="7"/>
      <c r="Y23" s="7"/>
      <c r="Z23" s="7"/>
      <c r="AA23" s="6"/>
      <c r="AB23" s="6"/>
      <c r="AC23" s="6"/>
      <c r="AD23" s="6"/>
      <c r="AE23" s="6"/>
      <c r="AF23" s="6"/>
      <c r="AG23" s="6"/>
      <c r="AH23" s="6"/>
      <c r="AI23" s="6"/>
      <c r="AJ23" s="6"/>
      <c r="AK23" s="6"/>
      <c r="AL23" s="6"/>
      <c r="AM23" s="6"/>
      <c r="AN23" s="6"/>
      <c r="AO23" s="6"/>
      <c r="AP23" s="6"/>
      <c r="AQ23" s="6"/>
      <c r="AR23" s="6"/>
      <c r="AS23" s="6"/>
      <c r="AT23" s="6"/>
      <c r="AU23" s="138"/>
      <c r="AV23" s="138"/>
      <c r="AW23" s="6"/>
      <c r="AX23" s="6"/>
      <c r="AY23" s="99">
        <f t="shared" si="1"/>
        <v>0</v>
      </c>
      <c r="AZ23" s="6"/>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6"/>
      <c r="CH23" s="6"/>
      <c r="CI23" s="6"/>
      <c r="CJ23" s="6"/>
      <c r="CK23" s="6"/>
      <c r="CL23" s="6"/>
      <c r="CM23" s="6"/>
      <c r="CN23" s="6"/>
      <c r="CO23" s="4">
        <f t="shared" si="4"/>
        <v>0</v>
      </c>
      <c r="CP23" s="16"/>
      <c r="CQ23" s="16"/>
      <c r="CR23" s="5"/>
      <c r="CS23" s="5"/>
      <c r="CT23" s="5"/>
      <c r="CU23" s="5"/>
      <c r="CV23" s="5"/>
      <c r="CW23" s="5"/>
      <c r="CX23" s="5"/>
      <c r="CY23" s="7"/>
      <c r="CZ23" s="7"/>
      <c r="DA23" s="17">
        <f t="shared" si="2"/>
        <v>0</v>
      </c>
      <c r="DB23" s="8"/>
      <c r="DC23" s="18">
        <f t="shared" si="3"/>
        <v>0</v>
      </c>
    </row>
    <row r="24" spans="1:107" x14ac:dyDescent="0.3">
      <c r="A24" s="121"/>
      <c r="B24" s="1"/>
      <c r="C24" s="2"/>
      <c r="D24" s="116">
        <f t="shared" si="0"/>
        <v>0</v>
      </c>
      <c r="E24" s="135"/>
      <c r="F24" s="135"/>
      <c r="G24" s="2"/>
      <c r="H24" s="5"/>
      <c r="I24" s="137"/>
      <c r="J24" s="137"/>
      <c r="K24" s="137"/>
      <c r="L24" s="137"/>
      <c r="M24" s="137"/>
      <c r="N24" s="137"/>
      <c r="O24" s="5"/>
      <c r="P24" s="6"/>
      <c r="Q24" s="6"/>
      <c r="R24" s="6"/>
      <c r="S24" s="7"/>
      <c r="T24" s="7"/>
      <c r="U24" s="7"/>
      <c r="V24" s="7"/>
      <c r="W24" s="7"/>
      <c r="X24" s="7"/>
      <c r="Y24" s="7"/>
      <c r="Z24" s="7"/>
      <c r="AA24" s="6"/>
      <c r="AB24" s="6"/>
      <c r="AC24" s="6"/>
      <c r="AD24" s="6"/>
      <c r="AE24" s="6"/>
      <c r="AF24" s="6"/>
      <c r="AG24" s="6"/>
      <c r="AH24" s="6"/>
      <c r="AI24" s="6"/>
      <c r="AJ24" s="6"/>
      <c r="AK24" s="6"/>
      <c r="AL24" s="6"/>
      <c r="AM24" s="6"/>
      <c r="AN24" s="6"/>
      <c r="AO24" s="6"/>
      <c r="AP24" s="6"/>
      <c r="AQ24" s="6"/>
      <c r="AR24" s="6"/>
      <c r="AS24" s="6"/>
      <c r="AT24" s="6"/>
      <c r="AU24" s="138"/>
      <c r="AV24" s="138"/>
      <c r="AW24" s="6"/>
      <c r="AX24" s="6"/>
      <c r="AY24" s="99">
        <f t="shared" si="1"/>
        <v>0</v>
      </c>
      <c r="AZ24" s="6"/>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6"/>
      <c r="CH24" s="6"/>
      <c r="CI24" s="6"/>
      <c r="CJ24" s="6"/>
      <c r="CK24" s="6"/>
      <c r="CL24" s="6"/>
      <c r="CM24" s="6"/>
      <c r="CN24" s="6"/>
      <c r="CO24" s="4">
        <f t="shared" si="4"/>
        <v>0</v>
      </c>
      <c r="CP24" s="16"/>
      <c r="CQ24" s="16"/>
      <c r="CR24" s="5"/>
      <c r="CS24" s="5"/>
      <c r="CT24" s="5"/>
      <c r="CU24" s="5"/>
      <c r="CV24" s="5"/>
      <c r="CW24" s="5"/>
      <c r="CX24" s="5"/>
      <c r="CY24" s="7"/>
      <c r="CZ24" s="7"/>
      <c r="DA24" s="17">
        <f t="shared" si="2"/>
        <v>0</v>
      </c>
      <c r="DB24" s="8"/>
      <c r="DC24" s="18">
        <f t="shared" si="3"/>
        <v>0</v>
      </c>
    </row>
    <row r="25" spans="1:107" x14ac:dyDescent="0.3">
      <c r="A25" s="121"/>
      <c r="B25" s="1"/>
      <c r="C25" s="2"/>
      <c r="D25" s="116">
        <f t="shared" si="0"/>
        <v>0</v>
      </c>
      <c r="E25" s="135"/>
      <c r="F25" s="135"/>
      <c r="G25" s="2"/>
      <c r="H25" s="5"/>
      <c r="I25" s="137"/>
      <c r="J25" s="137"/>
      <c r="K25" s="137"/>
      <c r="L25" s="137"/>
      <c r="M25" s="137"/>
      <c r="N25" s="137"/>
      <c r="O25" s="5"/>
      <c r="P25" s="6"/>
      <c r="Q25" s="6"/>
      <c r="R25" s="6"/>
      <c r="S25" s="7"/>
      <c r="T25" s="7"/>
      <c r="U25" s="7"/>
      <c r="V25" s="7"/>
      <c r="W25" s="7"/>
      <c r="X25" s="7"/>
      <c r="Y25" s="7"/>
      <c r="Z25" s="7"/>
      <c r="AA25" s="6"/>
      <c r="AB25" s="6"/>
      <c r="AC25" s="6"/>
      <c r="AD25" s="6"/>
      <c r="AE25" s="6"/>
      <c r="AF25" s="6"/>
      <c r="AG25" s="6"/>
      <c r="AH25" s="6"/>
      <c r="AI25" s="6"/>
      <c r="AJ25" s="6"/>
      <c r="AK25" s="6"/>
      <c r="AL25" s="6"/>
      <c r="AM25" s="6"/>
      <c r="AN25" s="6"/>
      <c r="AO25" s="6"/>
      <c r="AP25" s="6"/>
      <c r="AQ25" s="6"/>
      <c r="AR25" s="6"/>
      <c r="AS25" s="6"/>
      <c r="AT25" s="6"/>
      <c r="AU25" s="138"/>
      <c r="AV25" s="138"/>
      <c r="AW25" s="6"/>
      <c r="AX25" s="6"/>
      <c r="AY25" s="99">
        <f t="shared" si="1"/>
        <v>0</v>
      </c>
      <c r="AZ25" s="6"/>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6"/>
      <c r="CH25" s="6"/>
      <c r="CI25" s="6"/>
      <c r="CJ25" s="6"/>
      <c r="CK25" s="6"/>
      <c r="CL25" s="6"/>
      <c r="CM25" s="6"/>
      <c r="CN25" s="6"/>
      <c r="CO25" s="4">
        <f t="shared" si="4"/>
        <v>0</v>
      </c>
      <c r="CP25" s="16"/>
      <c r="CQ25" s="16"/>
      <c r="CR25" s="5"/>
      <c r="CS25" s="5"/>
      <c r="CT25" s="5"/>
      <c r="CU25" s="5"/>
      <c r="CV25" s="5"/>
      <c r="CW25" s="5"/>
      <c r="CX25" s="5"/>
      <c r="CY25" s="7"/>
      <c r="CZ25" s="7"/>
      <c r="DA25" s="17">
        <f t="shared" si="2"/>
        <v>0</v>
      </c>
      <c r="DB25" s="8"/>
      <c r="DC25" s="18">
        <f t="shared" si="3"/>
        <v>0</v>
      </c>
    </row>
    <row r="26" spans="1:107" x14ac:dyDescent="0.3">
      <c r="A26" s="121"/>
      <c r="B26" s="1"/>
      <c r="C26" s="2"/>
      <c r="D26" s="116">
        <f t="shared" si="0"/>
        <v>0</v>
      </c>
      <c r="E26" s="135"/>
      <c r="F26" s="135"/>
      <c r="G26" s="2"/>
      <c r="H26" s="5"/>
      <c r="I26" s="137"/>
      <c r="J26" s="137"/>
      <c r="K26" s="137"/>
      <c r="L26" s="137"/>
      <c r="M26" s="137"/>
      <c r="N26" s="137"/>
      <c r="O26" s="5"/>
      <c r="P26" s="6"/>
      <c r="Q26" s="6"/>
      <c r="R26" s="6"/>
      <c r="S26" s="7"/>
      <c r="T26" s="7"/>
      <c r="U26" s="7"/>
      <c r="V26" s="7"/>
      <c r="W26" s="7"/>
      <c r="X26" s="7"/>
      <c r="Y26" s="7"/>
      <c r="Z26" s="7"/>
      <c r="AA26" s="6"/>
      <c r="AB26" s="6"/>
      <c r="AC26" s="6"/>
      <c r="AD26" s="6"/>
      <c r="AE26" s="6"/>
      <c r="AF26" s="6"/>
      <c r="AG26" s="6"/>
      <c r="AH26" s="6"/>
      <c r="AI26" s="6"/>
      <c r="AJ26" s="6"/>
      <c r="AK26" s="6"/>
      <c r="AL26" s="6"/>
      <c r="AM26" s="6"/>
      <c r="AN26" s="6"/>
      <c r="AO26" s="6"/>
      <c r="AP26" s="6"/>
      <c r="AQ26" s="6"/>
      <c r="AR26" s="6"/>
      <c r="AS26" s="6"/>
      <c r="AT26" s="6"/>
      <c r="AU26" s="138"/>
      <c r="AV26" s="138"/>
      <c r="AW26" s="6"/>
      <c r="AX26" s="6"/>
      <c r="AY26" s="99">
        <f t="shared" si="1"/>
        <v>0</v>
      </c>
      <c r="AZ26" s="6"/>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6"/>
      <c r="CH26" s="6"/>
      <c r="CI26" s="6"/>
      <c r="CJ26" s="6"/>
      <c r="CK26" s="6"/>
      <c r="CL26" s="6"/>
      <c r="CM26" s="6"/>
      <c r="CN26" s="6"/>
      <c r="CO26" s="4">
        <f t="shared" si="4"/>
        <v>0</v>
      </c>
      <c r="CP26" s="16"/>
      <c r="CQ26" s="16"/>
      <c r="CR26" s="5"/>
      <c r="CS26" s="5"/>
      <c r="CT26" s="5"/>
      <c r="CU26" s="5"/>
      <c r="CV26" s="5"/>
      <c r="CW26" s="5"/>
      <c r="CX26" s="5"/>
      <c r="CY26" s="7"/>
      <c r="CZ26" s="7"/>
      <c r="DA26" s="17">
        <f t="shared" si="2"/>
        <v>0</v>
      </c>
      <c r="DB26" s="8"/>
      <c r="DC26" s="18">
        <f t="shared" si="3"/>
        <v>0</v>
      </c>
    </row>
    <row r="27" spans="1:107" x14ac:dyDescent="0.3">
      <c r="A27" s="121"/>
      <c r="B27" s="1"/>
      <c r="C27" s="2"/>
      <c r="D27" s="116">
        <f t="shared" si="0"/>
        <v>0</v>
      </c>
      <c r="E27" s="135"/>
      <c r="F27" s="135"/>
      <c r="G27" s="2"/>
      <c r="H27" s="5"/>
      <c r="I27" s="137"/>
      <c r="J27" s="137"/>
      <c r="K27" s="137"/>
      <c r="L27" s="137"/>
      <c r="M27" s="137"/>
      <c r="N27" s="137"/>
      <c r="O27" s="5"/>
      <c r="P27" s="6"/>
      <c r="Q27" s="6"/>
      <c r="R27" s="6"/>
      <c r="S27" s="7"/>
      <c r="T27" s="7"/>
      <c r="U27" s="7"/>
      <c r="V27" s="7"/>
      <c r="W27" s="7"/>
      <c r="X27" s="7"/>
      <c r="Y27" s="7"/>
      <c r="Z27" s="7"/>
      <c r="AA27" s="6"/>
      <c r="AB27" s="6"/>
      <c r="AC27" s="6"/>
      <c r="AD27" s="6"/>
      <c r="AE27" s="6"/>
      <c r="AF27" s="6"/>
      <c r="AG27" s="6"/>
      <c r="AH27" s="6"/>
      <c r="AI27" s="6"/>
      <c r="AJ27" s="6"/>
      <c r="AK27" s="6"/>
      <c r="AL27" s="6"/>
      <c r="AM27" s="6"/>
      <c r="AN27" s="6"/>
      <c r="AO27" s="6"/>
      <c r="AP27" s="6"/>
      <c r="AQ27" s="6"/>
      <c r="AR27" s="6"/>
      <c r="AS27" s="6"/>
      <c r="AT27" s="6"/>
      <c r="AU27" s="138"/>
      <c r="AV27" s="138"/>
      <c r="AW27" s="6"/>
      <c r="AX27" s="6"/>
      <c r="AY27" s="99">
        <f t="shared" si="1"/>
        <v>0</v>
      </c>
      <c r="AZ27" s="6"/>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6"/>
      <c r="CH27" s="6"/>
      <c r="CI27" s="6"/>
      <c r="CJ27" s="6"/>
      <c r="CK27" s="6"/>
      <c r="CL27" s="6"/>
      <c r="CM27" s="6"/>
      <c r="CN27" s="6"/>
      <c r="CO27" s="4">
        <f t="shared" si="4"/>
        <v>0</v>
      </c>
      <c r="CP27" s="16"/>
      <c r="CQ27" s="16"/>
      <c r="CR27" s="5"/>
      <c r="CS27" s="5"/>
      <c r="CT27" s="5"/>
      <c r="CU27" s="5"/>
      <c r="CV27" s="5"/>
      <c r="CW27" s="5"/>
      <c r="CX27" s="5"/>
      <c r="CY27" s="7"/>
      <c r="CZ27" s="7"/>
      <c r="DA27" s="17">
        <f t="shared" si="2"/>
        <v>0</v>
      </c>
      <c r="DB27" s="8"/>
      <c r="DC27" s="18">
        <f t="shared" si="3"/>
        <v>0</v>
      </c>
    </row>
    <row r="28" spans="1:107" x14ac:dyDescent="0.3">
      <c r="A28" s="121"/>
      <c r="B28" s="1"/>
      <c r="C28" s="2"/>
      <c r="D28" s="116">
        <f t="shared" si="0"/>
        <v>0</v>
      </c>
      <c r="E28" s="135"/>
      <c r="F28" s="135"/>
      <c r="G28" s="2"/>
      <c r="H28" s="5"/>
      <c r="I28" s="137"/>
      <c r="J28" s="137"/>
      <c r="K28" s="137"/>
      <c r="L28" s="137"/>
      <c r="M28" s="137"/>
      <c r="N28" s="137"/>
      <c r="O28" s="5"/>
      <c r="P28" s="6"/>
      <c r="Q28" s="6"/>
      <c r="R28" s="6"/>
      <c r="S28" s="7"/>
      <c r="T28" s="7"/>
      <c r="U28" s="7"/>
      <c r="V28" s="7"/>
      <c r="W28" s="7"/>
      <c r="X28" s="7"/>
      <c r="Y28" s="7"/>
      <c r="Z28" s="7"/>
      <c r="AA28" s="6"/>
      <c r="AB28" s="6"/>
      <c r="AC28" s="6"/>
      <c r="AD28" s="6"/>
      <c r="AE28" s="6"/>
      <c r="AF28" s="6"/>
      <c r="AG28" s="6"/>
      <c r="AH28" s="6"/>
      <c r="AI28" s="6"/>
      <c r="AJ28" s="6"/>
      <c r="AK28" s="6"/>
      <c r="AL28" s="6"/>
      <c r="AM28" s="6"/>
      <c r="AN28" s="6"/>
      <c r="AO28" s="6"/>
      <c r="AP28" s="6"/>
      <c r="AQ28" s="6"/>
      <c r="AR28" s="6"/>
      <c r="AS28" s="6"/>
      <c r="AT28" s="6"/>
      <c r="AU28" s="138"/>
      <c r="AV28" s="138"/>
      <c r="AW28" s="6"/>
      <c r="AX28" s="6"/>
      <c r="AY28" s="99">
        <f t="shared" si="1"/>
        <v>0</v>
      </c>
      <c r="AZ28" s="6"/>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6"/>
      <c r="CH28" s="6"/>
      <c r="CI28" s="6"/>
      <c r="CJ28" s="6"/>
      <c r="CK28" s="6"/>
      <c r="CL28" s="6"/>
      <c r="CM28" s="6"/>
      <c r="CN28" s="6"/>
      <c r="CO28" s="4">
        <f t="shared" si="4"/>
        <v>0</v>
      </c>
      <c r="CP28" s="16"/>
      <c r="CQ28" s="16"/>
      <c r="CR28" s="5"/>
      <c r="CS28" s="5"/>
      <c r="CT28" s="5"/>
      <c r="CU28" s="5"/>
      <c r="CV28" s="5"/>
      <c r="CW28" s="5"/>
      <c r="CX28" s="5"/>
      <c r="CY28" s="7"/>
      <c r="CZ28" s="7"/>
      <c r="DA28" s="17">
        <f t="shared" si="2"/>
        <v>0</v>
      </c>
      <c r="DB28" s="8"/>
      <c r="DC28" s="18">
        <f t="shared" si="3"/>
        <v>0</v>
      </c>
    </row>
    <row r="29" spans="1:107" x14ac:dyDescent="0.3">
      <c r="A29" s="121"/>
      <c r="B29" s="1"/>
      <c r="C29" s="2"/>
      <c r="D29" s="116">
        <f t="shared" si="0"/>
        <v>0</v>
      </c>
      <c r="E29" s="135"/>
      <c r="F29" s="135"/>
      <c r="G29" s="2"/>
      <c r="H29" s="5"/>
      <c r="I29" s="137"/>
      <c r="J29" s="137"/>
      <c r="K29" s="137"/>
      <c r="L29" s="137"/>
      <c r="M29" s="137"/>
      <c r="N29" s="137"/>
      <c r="O29" s="5"/>
      <c r="P29" s="6"/>
      <c r="Q29" s="6"/>
      <c r="R29" s="6"/>
      <c r="S29" s="7"/>
      <c r="T29" s="7"/>
      <c r="U29" s="7"/>
      <c r="V29" s="7"/>
      <c r="W29" s="7"/>
      <c r="X29" s="7"/>
      <c r="Y29" s="7"/>
      <c r="Z29" s="7"/>
      <c r="AA29" s="6"/>
      <c r="AB29" s="6"/>
      <c r="AC29" s="6"/>
      <c r="AD29" s="6"/>
      <c r="AE29" s="6"/>
      <c r="AF29" s="6"/>
      <c r="AG29" s="6"/>
      <c r="AH29" s="6"/>
      <c r="AI29" s="6"/>
      <c r="AJ29" s="6"/>
      <c r="AK29" s="6"/>
      <c r="AL29" s="6"/>
      <c r="AM29" s="6"/>
      <c r="AN29" s="6"/>
      <c r="AO29" s="6"/>
      <c r="AP29" s="6"/>
      <c r="AQ29" s="6"/>
      <c r="AR29" s="6"/>
      <c r="AS29" s="6"/>
      <c r="AT29" s="6"/>
      <c r="AU29" s="138"/>
      <c r="AV29" s="138"/>
      <c r="AW29" s="6"/>
      <c r="AX29" s="6"/>
      <c r="AY29" s="99">
        <f t="shared" si="1"/>
        <v>0</v>
      </c>
      <c r="AZ29" s="6"/>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6"/>
      <c r="CH29" s="6"/>
      <c r="CI29" s="6"/>
      <c r="CJ29" s="6"/>
      <c r="CK29" s="6"/>
      <c r="CL29" s="6"/>
      <c r="CM29" s="6"/>
      <c r="CN29" s="6"/>
      <c r="CO29" s="4">
        <f t="shared" si="4"/>
        <v>0</v>
      </c>
      <c r="CP29" s="16"/>
      <c r="CQ29" s="16"/>
      <c r="CR29" s="5"/>
      <c r="CS29" s="5"/>
      <c r="CT29" s="5"/>
      <c r="CU29" s="5"/>
      <c r="CV29" s="5"/>
      <c r="CW29" s="5"/>
      <c r="CX29" s="5"/>
      <c r="CY29" s="7"/>
      <c r="CZ29" s="7"/>
      <c r="DA29" s="17">
        <f t="shared" si="2"/>
        <v>0</v>
      </c>
      <c r="DB29" s="8"/>
      <c r="DC29" s="18">
        <f t="shared" si="3"/>
        <v>0</v>
      </c>
    </row>
    <row r="30" spans="1:107" x14ac:dyDescent="0.3">
      <c r="A30" s="121"/>
      <c r="B30" s="1"/>
      <c r="C30" s="2"/>
      <c r="D30" s="116">
        <f t="shared" si="0"/>
        <v>0</v>
      </c>
      <c r="E30" s="135"/>
      <c r="F30" s="135"/>
      <c r="G30" s="2"/>
      <c r="H30" s="5"/>
      <c r="I30" s="137"/>
      <c r="J30" s="137"/>
      <c r="K30" s="137"/>
      <c r="L30" s="137"/>
      <c r="M30" s="137"/>
      <c r="N30" s="137"/>
      <c r="O30" s="5"/>
      <c r="P30" s="6"/>
      <c r="Q30" s="6"/>
      <c r="R30" s="6"/>
      <c r="S30" s="7"/>
      <c r="T30" s="7"/>
      <c r="U30" s="7"/>
      <c r="V30" s="7"/>
      <c r="W30" s="7"/>
      <c r="X30" s="7"/>
      <c r="Y30" s="7"/>
      <c r="Z30" s="7"/>
      <c r="AA30" s="6"/>
      <c r="AB30" s="6"/>
      <c r="AC30" s="6"/>
      <c r="AD30" s="6"/>
      <c r="AE30" s="6"/>
      <c r="AF30" s="6"/>
      <c r="AG30" s="6"/>
      <c r="AH30" s="6"/>
      <c r="AI30" s="6"/>
      <c r="AJ30" s="6"/>
      <c r="AK30" s="6"/>
      <c r="AL30" s="6"/>
      <c r="AM30" s="6"/>
      <c r="AN30" s="6"/>
      <c r="AO30" s="6"/>
      <c r="AP30" s="6"/>
      <c r="AQ30" s="6"/>
      <c r="AR30" s="6"/>
      <c r="AS30" s="6"/>
      <c r="AT30" s="6"/>
      <c r="AU30" s="138"/>
      <c r="AV30" s="138"/>
      <c r="AW30" s="6"/>
      <c r="AX30" s="6"/>
      <c r="AY30" s="99">
        <f t="shared" si="1"/>
        <v>0</v>
      </c>
      <c r="AZ30" s="6"/>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6"/>
      <c r="CH30" s="6"/>
      <c r="CI30" s="6"/>
      <c r="CJ30" s="6"/>
      <c r="CK30" s="6"/>
      <c r="CL30" s="6"/>
      <c r="CM30" s="6"/>
      <c r="CN30" s="6"/>
      <c r="CO30" s="4">
        <f t="shared" si="4"/>
        <v>0</v>
      </c>
      <c r="CP30" s="16"/>
      <c r="CQ30" s="16"/>
      <c r="CR30" s="5"/>
      <c r="CS30" s="5"/>
      <c r="CT30" s="5"/>
      <c r="CU30" s="5"/>
      <c r="CV30" s="5"/>
      <c r="CW30" s="5"/>
      <c r="CX30" s="5"/>
      <c r="CY30" s="7"/>
      <c r="CZ30" s="7"/>
      <c r="DA30" s="17">
        <f t="shared" si="2"/>
        <v>0</v>
      </c>
      <c r="DB30" s="8"/>
      <c r="DC30" s="18">
        <f t="shared" si="3"/>
        <v>0</v>
      </c>
    </row>
    <row r="31" spans="1:107" x14ac:dyDescent="0.3">
      <c r="A31" s="121"/>
      <c r="B31" s="1"/>
      <c r="C31" s="2"/>
      <c r="D31" s="116">
        <f t="shared" si="0"/>
        <v>0</v>
      </c>
      <c r="E31" s="135"/>
      <c r="F31" s="135"/>
      <c r="G31" s="2"/>
      <c r="H31" s="5"/>
      <c r="I31" s="137"/>
      <c r="J31" s="137"/>
      <c r="K31" s="137"/>
      <c r="L31" s="137"/>
      <c r="M31" s="137"/>
      <c r="N31" s="137"/>
      <c r="O31" s="5"/>
      <c r="P31" s="6"/>
      <c r="Q31" s="6"/>
      <c r="R31" s="6"/>
      <c r="S31" s="7"/>
      <c r="T31" s="7"/>
      <c r="U31" s="7"/>
      <c r="V31" s="7"/>
      <c r="W31" s="7"/>
      <c r="X31" s="7"/>
      <c r="Y31" s="7"/>
      <c r="Z31" s="7"/>
      <c r="AA31" s="6"/>
      <c r="AB31" s="6"/>
      <c r="AC31" s="6"/>
      <c r="AD31" s="6"/>
      <c r="AE31" s="6"/>
      <c r="AF31" s="6"/>
      <c r="AG31" s="6"/>
      <c r="AH31" s="6"/>
      <c r="AI31" s="6"/>
      <c r="AJ31" s="6"/>
      <c r="AK31" s="6"/>
      <c r="AL31" s="6"/>
      <c r="AM31" s="6"/>
      <c r="AN31" s="6"/>
      <c r="AO31" s="6"/>
      <c r="AP31" s="6"/>
      <c r="AQ31" s="6"/>
      <c r="AR31" s="6"/>
      <c r="AS31" s="6"/>
      <c r="AT31" s="6"/>
      <c r="AU31" s="138"/>
      <c r="AV31" s="138"/>
      <c r="AW31" s="6"/>
      <c r="AX31" s="6"/>
      <c r="AY31" s="99">
        <f t="shared" si="1"/>
        <v>0</v>
      </c>
      <c r="AZ31" s="6"/>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6"/>
      <c r="CH31" s="6"/>
      <c r="CI31" s="6"/>
      <c r="CJ31" s="6"/>
      <c r="CK31" s="6"/>
      <c r="CL31" s="6"/>
      <c r="CM31" s="6"/>
      <c r="CN31" s="6"/>
      <c r="CO31" s="4">
        <f t="shared" si="4"/>
        <v>0</v>
      </c>
      <c r="CP31" s="16"/>
      <c r="CQ31" s="16"/>
      <c r="CR31" s="5"/>
      <c r="CS31" s="5"/>
      <c r="CT31" s="5"/>
      <c r="CU31" s="5"/>
      <c r="CV31" s="5"/>
      <c r="CW31" s="5"/>
      <c r="CX31" s="5"/>
      <c r="CY31" s="7"/>
      <c r="CZ31" s="7"/>
      <c r="DA31" s="17">
        <f t="shared" si="2"/>
        <v>0</v>
      </c>
      <c r="DB31" s="8"/>
      <c r="DC31" s="18">
        <f t="shared" si="3"/>
        <v>0</v>
      </c>
    </row>
    <row r="32" spans="1:107" x14ac:dyDescent="0.3">
      <c r="A32" s="121"/>
      <c r="B32" s="1"/>
      <c r="C32" s="2"/>
      <c r="D32" s="116">
        <f t="shared" si="0"/>
        <v>0</v>
      </c>
      <c r="E32" s="135"/>
      <c r="F32" s="135"/>
      <c r="G32" s="2"/>
      <c r="H32" s="5"/>
      <c r="I32" s="137"/>
      <c r="J32" s="137"/>
      <c r="K32" s="137"/>
      <c r="L32" s="137"/>
      <c r="M32" s="137"/>
      <c r="N32" s="137"/>
      <c r="O32" s="5"/>
      <c r="P32" s="6"/>
      <c r="Q32" s="6"/>
      <c r="R32" s="6"/>
      <c r="S32" s="7"/>
      <c r="T32" s="7"/>
      <c r="U32" s="7"/>
      <c r="V32" s="7"/>
      <c r="W32" s="7"/>
      <c r="X32" s="7"/>
      <c r="Y32" s="7"/>
      <c r="Z32" s="7"/>
      <c r="AA32" s="6"/>
      <c r="AB32" s="6"/>
      <c r="AC32" s="6"/>
      <c r="AD32" s="6"/>
      <c r="AE32" s="6"/>
      <c r="AF32" s="6"/>
      <c r="AG32" s="6"/>
      <c r="AH32" s="6"/>
      <c r="AI32" s="6"/>
      <c r="AJ32" s="6"/>
      <c r="AK32" s="6"/>
      <c r="AL32" s="6"/>
      <c r="AM32" s="6"/>
      <c r="AN32" s="6"/>
      <c r="AO32" s="6"/>
      <c r="AP32" s="6"/>
      <c r="AQ32" s="6"/>
      <c r="AR32" s="6"/>
      <c r="AS32" s="6"/>
      <c r="AT32" s="6"/>
      <c r="AU32" s="138"/>
      <c r="AV32" s="138"/>
      <c r="AW32" s="6"/>
      <c r="AX32" s="6"/>
      <c r="AY32" s="99">
        <f t="shared" si="1"/>
        <v>0</v>
      </c>
      <c r="AZ32" s="6"/>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6"/>
      <c r="CH32" s="6"/>
      <c r="CI32" s="6"/>
      <c r="CJ32" s="6"/>
      <c r="CK32" s="6"/>
      <c r="CL32" s="6"/>
      <c r="CM32" s="6"/>
      <c r="CN32" s="6"/>
      <c r="CO32" s="4">
        <f t="shared" si="4"/>
        <v>0</v>
      </c>
      <c r="CP32" s="16"/>
      <c r="CQ32" s="16"/>
      <c r="CR32" s="5"/>
      <c r="CS32" s="5"/>
      <c r="CT32" s="5"/>
      <c r="CU32" s="5"/>
      <c r="CV32" s="5"/>
      <c r="CW32" s="5"/>
      <c r="CX32" s="5"/>
      <c r="CY32" s="7"/>
      <c r="CZ32" s="7"/>
      <c r="DA32" s="17">
        <f t="shared" si="2"/>
        <v>0</v>
      </c>
      <c r="DB32" s="8"/>
      <c r="DC32" s="18">
        <f t="shared" si="3"/>
        <v>0</v>
      </c>
    </row>
    <row r="33" spans="1:107" x14ac:dyDescent="0.3">
      <c r="A33" s="121"/>
      <c r="B33" s="1"/>
      <c r="C33" s="2"/>
      <c r="D33" s="116">
        <f t="shared" si="0"/>
        <v>0</v>
      </c>
      <c r="E33" s="135"/>
      <c r="F33" s="135"/>
      <c r="G33" s="2"/>
      <c r="H33" s="5"/>
      <c r="I33" s="137"/>
      <c r="J33" s="137"/>
      <c r="K33" s="137"/>
      <c r="L33" s="137"/>
      <c r="M33" s="137"/>
      <c r="N33" s="137"/>
      <c r="O33" s="5"/>
      <c r="P33" s="6"/>
      <c r="Q33" s="6"/>
      <c r="R33" s="6"/>
      <c r="S33" s="7"/>
      <c r="T33" s="7"/>
      <c r="U33" s="7"/>
      <c r="V33" s="7"/>
      <c r="W33" s="7"/>
      <c r="X33" s="7"/>
      <c r="Y33" s="7"/>
      <c r="Z33" s="7"/>
      <c r="AA33" s="6"/>
      <c r="AB33" s="6"/>
      <c r="AC33" s="6"/>
      <c r="AD33" s="6"/>
      <c r="AE33" s="6"/>
      <c r="AF33" s="6"/>
      <c r="AG33" s="6"/>
      <c r="AH33" s="6"/>
      <c r="AI33" s="6"/>
      <c r="AJ33" s="6"/>
      <c r="AK33" s="6"/>
      <c r="AL33" s="6"/>
      <c r="AM33" s="6"/>
      <c r="AN33" s="6"/>
      <c r="AO33" s="6"/>
      <c r="AP33" s="6"/>
      <c r="AQ33" s="6"/>
      <c r="AR33" s="6"/>
      <c r="AS33" s="6"/>
      <c r="AT33" s="6"/>
      <c r="AU33" s="138"/>
      <c r="AV33" s="138"/>
      <c r="AW33" s="6"/>
      <c r="AX33" s="6"/>
      <c r="AY33" s="99">
        <f t="shared" si="1"/>
        <v>0</v>
      </c>
      <c r="AZ33" s="6"/>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6"/>
      <c r="CH33" s="6"/>
      <c r="CI33" s="6"/>
      <c r="CJ33" s="6"/>
      <c r="CK33" s="6"/>
      <c r="CL33" s="6"/>
      <c r="CM33" s="6"/>
      <c r="CN33" s="6"/>
      <c r="CO33" s="4">
        <f t="shared" si="4"/>
        <v>0</v>
      </c>
      <c r="CP33" s="16"/>
      <c r="CQ33" s="16"/>
      <c r="CR33" s="5"/>
      <c r="CS33" s="5"/>
      <c r="CT33" s="5"/>
      <c r="CU33" s="5"/>
      <c r="CV33" s="5"/>
      <c r="CW33" s="5"/>
      <c r="CX33" s="5"/>
      <c r="CY33" s="7"/>
      <c r="CZ33" s="7"/>
      <c r="DA33" s="17">
        <f t="shared" si="2"/>
        <v>0</v>
      </c>
      <c r="DB33" s="8"/>
      <c r="DC33" s="18">
        <f t="shared" si="3"/>
        <v>0</v>
      </c>
    </row>
    <row r="34" spans="1:107" x14ac:dyDescent="0.3">
      <c r="A34" s="121"/>
      <c r="B34" s="1"/>
      <c r="C34" s="2"/>
      <c r="D34" s="116">
        <f t="shared" si="0"/>
        <v>0</v>
      </c>
      <c r="E34" s="135"/>
      <c r="F34" s="135"/>
      <c r="G34" s="2"/>
      <c r="H34" s="5"/>
      <c r="I34" s="137"/>
      <c r="J34" s="137"/>
      <c r="K34" s="137"/>
      <c r="L34" s="137"/>
      <c r="M34" s="137"/>
      <c r="N34" s="137"/>
      <c r="O34" s="5"/>
      <c r="P34" s="6"/>
      <c r="Q34" s="6"/>
      <c r="R34" s="6"/>
      <c r="S34" s="7"/>
      <c r="T34" s="7"/>
      <c r="U34" s="7"/>
      <c r="V34" s="7"/>
      <c r="W34" s="7"/>
      <c r="X34" s="7"/>
      <c r="Y34" s="7"/>
      <c r="Z34" s="7"/>
      <c r="AA34" s="6"/>
      <c r="AB34" s="6"/>
      <c r="AC34" s="6"/>
      <c r="AD34" s="6"/>
      <c r="AE34" s="6"/>
      <c r="AF34" s="6"/>
      <c r="AG34" s="6"/>
      <c r="AH34" s="6"/>
      <c r="AI34" s="6"/>
      <c r="AJ34" s="6"/>
      <c r="AK34" s="6"/>
      <c r="AL34" s="6"/>
      <c r="AM34" s="6"/>
      <c r="AN34" s="6"/>
      <c r="AO34" s="6"/>
      <c r="AP34" s="6"/>
      <c r="AQ34" s="6"/>
      <c r="AR34" s="6"/>
      <c r="AS34" s="6"/>
      <c r="AT34" s="6"/>
      <c r="AU34" s="138"/>
      <c r="AV34" s="138"/>
      <c r="AW34" s="6"/>
      <c r="AX34" s="6"/>
      <c r="AY34" s="99">
        <f t="shared" si="1"/>
        <v>0</v>
      </c>
      <c r="AZ34" s="6"/>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6"/>
      <c r="CH34" s="6"/>
      <c r="CI34" s="6"/>
      <c r="CJ34" s="6"/>
      <c r="CK34" s="6"/>
      <c r="CL34" s="6"/>
      <c r="CM34" s="6"/>
      <c r="CN34" s="6"/>
      <c r="CO34" s="4">
        <f t="shared" si="4"/>
        <v>0</v>
      </c>
      <c r="CP34" s="16"/>
      <c r="CQ34" s="16"/>
      <c r="CR34" s="5"/>
      <c r="CS34" s="5"/>
      <c r="CT34" s="5"/>
      <c r="CU34" s="5"/>
      <c r="CV34" s="5"/>
      <c r="CW34" s="5"/>
      <c r="CX34" s="5"/>
      <c r="CY34" s="7"/>
      <c r="CZ34" s="7"/>
      <c r="DA34" s="17">
        <f t="shared" si="2"/>
        <v>0</v>
      </c>
      <c r="DB34" s="8"/>
      <c r="DC34" s="18">
        <f t="shared" si="3"/>
        <v>0</v>
      </c>
    </row>
    <row r="35" spans="1:107" x14ac:dyDescent="0.3">
      <c r="A35" s="121"/>
      <c r="B35" s="1"/>
      <c r="C35" s="2"/>
      <c r="D35" s="116">
        <f t="shared" si="0"/>
        <v>0</v>
      </c>
      <c r="E35" s="135"/>
      <c r="F35" s="135"/>
      <c r="G35" s="2"/>
      <c r="H35" s="5"/>
      <c r="I35" s="137"/>
      <c r="J35" s="137"/>
      <c r="K35" s="137"/>
      <c r="L35" s="137"/>
      <c r="M35" s="137"/>
      <c r="N35" s="137"/>
      <c r="O35" s="5"/>
      <c r="P35" s="6"/>
      <c r="Q35" s="6"/>
      <c r="R35" s="6"/>
      <c r="S35" s="7"/>
      <c r="T35" s="7"/>
      <c r="U35" s="7"/>
      <c r="V35" s="7"/>
      <c r="W35" s="7"/>
      <c r="X35" s="7"/>
      <c r="Y35" s="7"/>
      <c r="Z35" s="7"/>
      <c r="AA35" s="6"/>
      <c r="AB35" s="6"/>
      <c r="AC35" s="6"/>
      <c r="AD35" s="6"/>
      <c r="AE35" s="6"/>
      <c r="AF35" s="6"/>
      <c r="AG35" s="6"/>
      <c r="AH35" s="6"/>
      <c r="AI35" s="6"/>
      <c r="AJ35" s="6"/>
      <c r="AK35" s="6"/>
      <c r="AL35" s="6"/>
      <c r="AM35" s="6"/>
      <c r="AN35" s="6"/>
      <c r="AO35" s="6"/>
      <c r="AP35" s="6"/>
      <c r="AQ35" s="6"/>
      <c r="AR35" s="6"/>
      <c r="AS35" s="6"/>
      <c r="AT35" s="6"/>
      <c r="AU35" s="138"/>
      <c r="AV35" s="138"/>
      <c r="AW35" s="6"/>
      <c r="AX35" s="6"/>
      <c r="AY35" s="99">
        <f t="shared" si="1"/>
        <v>0</v>
      </c>
      <c r="AZ35" s="6"/>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6"/>
      <c r="CH35" s="6"/>
      <c r="CI35" s="6"/>
      <c r="CJ35" s="6"/>
      <c r="CK35" s="6"/>
      <c r="CL35" s="6"/>
      <c r="CM35" s="6"/>
      <c r="CN35" s="6"/>
      <c r="CO35" s="4">
        <f t="shared" si="4"/>
        <v>0</v>
      </c>
      <c r="CP35" s="16"/>
      <c r="CQ35" s="16"/>
      <c r="CR35" s="5"/>
      <c r="CS35" s="5"/>
      <c r="CT35" s="5"/>
      <c r="CU35" s="5"/>
      <c r="CV35" s="5"/>
      <c r="CW35" s="5"/>
      <c r="CX35" s="5"/>
      <c r="CY35" s="7"/>
      <c r="CZ35" s="7"/>
      <c r="DA35" s="17">
        <f t="shared" si="2"/>
        <v>0</v>
      </c>
      <c r="DB35" s="8"/>
      <c r="DC35" s="18">
        <f t="shared" si="3"/>
        <v>0</v>
      </c>
    </row>
    <row r="36" spans="1:107" x14ac:dyDescent="0.3">
      <c r="A36" s="121"/>
      <c r="B36" s="1"/>
      <c r="C36" s="2"/>
      <c r="D36" s="116">
        <f t="shared" si="0"/>
        <v>0</v>
      </c>
      <c r="E36" s="135"/>
      <c r="F36" s="135"/>
      <c r="G36" s="2"/>
      <c r="H36" s="5"/>
      <c r="I36" s="137"/>
      <c r="J36" s="137"/>
      <c r="K36" s="137"/>
      <c r="L36" s="137"/>
      <c r="M36" s="137"/>
      <c r="N36" s="137"/>
      <c r="O36" s="5"/>
      <c r="P36" s="6"/>
      <c r="Q36" s="6"/>
      <c r="R36" s="6"/>
      <c r="S36" s="7"/>
      <c r="T36" s="7"/>
      <c r="U36" s="7"/>
      <c r="V36" s="7"/>
      <c r="W36" s="7"/>
      <c r="X36" s="7"/>
      <c r="Y36" s="7"/>
      <c r="Z36" s="7"/>
      <c r="AA36" s="6"/>
      <c r="AB36" s="6"/>
      <c r="AC36" s="6"/>
      <c r="AD36" s="6"/>
      <c r="AE36" s="6"/>
      <c r="AF36" s="6"/>
      <c r="AG36" s="6"/>
      <c r="AH36" s="6"/>
      <c r="AI36" s="6"/>
      <c r="AJ36" s="6"/>
      <c r="AK36" s="6"/>
      <c r="AL36" s="6"/>
      <c r="AM36" s="6"/>
      <c r="AN36" s="6"/>
      <c r="AO36" s="6"/>
      <c r="AP36" s="6"/>
      <c r="AQ36" s="6"/>
      <c r="AR36" s="6"/>
      <c r="AS36" s="6"/>
      <c r="AT36" s="6"/>
      <c r="AU36" s="138"/>
      <c r="AV36" s="138"/>
      <c r="AW36" s="6"/>
      <c r="AX36" s="6"/>
      <c r="AY36" s="99">
        <f t="shared" si="1"/>
        <v>0</v>
      </c>
      <c r="AZ36" s="6"/>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6"/>
      <c r="CH36" s="6"/>
      <c r="CI36" s="6"/>
      <c r="CJ36" s="6"/>
      <c r="CK36" s="6"/>
      <c r="CL36" s="6"/>
      <c r="CM36" s="6"/>
      <c r="CN36" s="6"/>
      <c r="CO36" s="4">
        <f t="shared" si="4"/>
        <v>0</v>
      </c>
      <c r="CP36" s="16"/>
      <c r="CQ36" s="16"/>
      <c r="CR36" s="5"/>
      <c r="CS36" s="5"/>
      <c r="CT36" s="5"/>
      <c r="CU36" s="5"/>
      <c r="CV36" s="5"/>
      <c r="CW36" s="5"/>
      <c r="CX36" s="5"/>
      <c r="CY36" s="7"/>
      <c r="CZ36" s="7"/>
      <c r="DA36" s="17">
        <f t="shared" si="2"/>
        <v>0</v>
      </c>
      <c r="DB36" s="8"/>
      <c r="DC36" s="18">
        <f t="shared" si="3"/>
        <v>0</v>
      </c>
    </row>
    <row r="37" spans="1:107" x14ac:dyDescent="0.3">
      <c r="A37" s="121"/>
      <c r="B37" s="1"/>
      <c r="C37" s="2"/>
      <c r="D37" s="116">
        <f t="shared" si="0"/>
        <v>0</v>
      </c>
      <c r="E37" s="135"/>
      <c r="F37" s="135"/>
      <c r="G37" s="2"/>
      <c r="H37" s="5"/>
      <c r="I37" s="137"/>
      <c r="J37" s="137"/>
      <c r="K37" s="137"/>
      <c r="L37" s="137"/>
      <c r="M37" s="137"/>
      <c r="N37" s="137"/>
      <c r="O37" s="5"/>
      <c r="P37" s="6"/>
      <c r="Q37" s="6"/>
      <c r="R37" s="6"/>
      <c r="S37" s="7"/>
      <c r="T37" s="7"/>
      <c r="U37" s="7"/>
      <c r="V37" s="7"/>
      <c r="W37" s="7"/>
      <c r="X37" s="7"/>
      <c r="Y37" s="7"/>
      <c r="Z37" s="7"/>
      <c r="AA37" s="6"/>
      <c r="AB37" s="6"/>
      <c r="AC37" s="6"/>
      <c r="AD37" s="6"/>
      <c r="AE37" s="6"/>
      <c r="AF37" s="6"/>
      <c r="AG37" s="6"/>
      <c r="AH37" s="6"/>
      <c r="AI37" s="6"/>
      <c r="AJ37" s="6"/>
      <c r="AK37" s="6"/>
      <c r="AL37" s="6"/>
      <c r="AM37" s="6"/>
      <c r="AN37" s="6"/>
      <c r="AO37" s="6"/>
      <c r="AP37" s="6"/>
      <c r="AQ37" s="6"/>
      <c r="AR37" s="6"/>
      <c r="AS37" s="6"/>
      <c r="AT37" s="6"/>
      <c r="AU37" s="138"/>
      <c r="AV37" s="138"/>
      <c r="AW37" s="6"/>
      <c r="AX37" s="6"/>
      <c r="AY37" s="99">
        <f t="shared" si="1"/>
        <v>0</v>
      </c>
      <c r="AZ37" s="6"/>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6"/>
      <c r="CH37" s="6"/>
      <c r="CI37" s="6"/>
      <c r="CJ37" s="6"/>
      <c r="CK37" s="6"/>
      <c r="CL37" s="6"/>
      <c r="CM37" s="6"/>
      <c r="CN37" s="6"/>
      <c r="CO37" s="4">
        <f t="shared" si="4"/>
        <v>0</v>
      </c>
      <c r="CP37" s="16"/>
      <c r="CQ37" s="16"/>
      <c r="CR37" s="5"/>
      <c r="CS37" s="5"/>
      <c r="CT37" s="5"/>
      <c r="CU37" s="5"/>
      <c r="CV37" s="5"/>
      <c r="CW37" s="5"/>
      <c r="CX37" s="5"/>
      <c r="CY37" s="7"/>
      <c r="CZ37" s="7"/>
      <c r="DA37" s="17">
        <f t="shared" si="2"/>
        <v>0</v>
      </c>
      <c r="DB37" s="8"/>
      <c r="DC37" s="18">
        <f t="shared" si="3"/>
        <v>0</v>
      </c>
    </row>
    <row r="38" spans="1:107" x14ac:dyDescent="0.3">
      <c r="A38" s="121"/>
      <c r="B38" s="1"/>
      <c r="C38" s="2"/>
      <c r="D38" s="116">
        <f t="shared" si="0"/>
        <v>0</v>
      </c>
      <c r="E38" s="135"/>
      <c r="F38" s="135"/>
      <c r="G38" s="2"/>
      <c r="H38" s="5"/>
      <c r="I38" s="137"/>
      <c r="J38" s="137"/>
      <c r="K38" s="137"/>
      <c r="L38" s="137"/>
      <c r="M38" s="137"/>
      <c r="N38" s="137"/>
      <c r="O38" s="5"/>
      <c r="P38" s="6"/>
      <c r="Q38" s="6"/>
      <c r="R38" s="6"/>
      <c r="S38" s="7"/>
      <c r="T38" s="7"/>
      <c r="U38" s="7"/>
      <c r="V38" s="7"/>
      <c r="W38" s="7"/>
      <c r="X38" s="7"/>
      <c r="Y38" s="7"/>
      <c r="Z38" s="7"/>
      <c r="AA38" s="6"/>
      <c r="AB38" s="6"/>
      <c r="AC38" s="6"/>
      <c r="AD38" s="6"/>
      <c r="AE38" s="6"/>
      <c r="AF38" s="6"/>
      <c r="AG38" s="6"/>
      <c r="AH38" s="6"/>
      <c r="AI38" s="6"/>
      <c r="AJ38" s="6"/>
      <c r="AK38" s="6"/>
      <c r="AL38" s="6"/>
      <c r="AM38" s="6"/>
      <c r="AN38" s="6"/>
      <c r="AO38" s="6"/>
      <c r="AP38" s="6"/>
      <c r="AQ38" s="6"/>
      <c r="AR38" s="6"/>
      <c r="AS38" s="6"/>
      <c r="AT38" s="6"/>
      <c r="AU38" s="138"/>
      <c r="AV38" s="138"/>
      <c r="AW38" s="6"/>
      <c r="AX38" s="6"/>
      <c r="AY38" s="99">
        <f t="shared" si="1"/>
        <v>0</v>
      </c>
      <c r="AZ38" s="6"/>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6"/>
      <c r="CH38" s="6"/>
      <c r="CI38" s="6"/>
      <c r="CJ38" s="6"/>
      <c r="CK38" s="6"/>
      <c r="CL38" s="6"/>
      <c r="CM38" s="6"/>
      <c r="CN38" s="6"/>
      <c r="CO38" s="4">
        <f t="shared" si="4"/>
        <v>0</v>
      </c>
      <c r="CP38" s="16"/>
      <c r="CQ38" s="16"/>
      <c r="CR38" s="5"/>
      <c r="CS38" s="5"/>
      <c r="CT38" s="5"/>
      <c r="CU38" s="5"/>
      <c r="CV38" s="5"/>
      <c r="CW38" s="5"/>
      <c r="CX38" s="5"/>
      <c r="CY38" s="7"/>
      <c r="CZ38" s="7"/>
      <c r="DA38" s="17">
        <f t="shared" si="2"/>
        <v>0</v>
      </c>
      <c r="DB38" s="8"/>
      <c r="DC38" s="18">
        <f t="shared" si="3"/>
        <v>0</v>
      </c>
    </row>
    <row r="39" spans="1:107" x14ac:dyDescent="0.3">
      <c r="A39" s="121"/>
      <c r="B39" s="1"/>
      <c r="C39" s="2"/>
      <c r="D39" s="116">
        <f t="shared" si="0"/>
        <v>0</v>
      </c>
      <c r="E39" s="135"/>
      <c r="F39" s="135"/>
      <c r="G39" s="2"/>
      <c r="H39" s="5"/>
      <c r="I39" s="137"/>
      <c r="J39" s="137"/>
      <c r="K39" s="137"/>
      <c r="L39" s="137"/>
      <c r="M39" s="137"/>
      <c r="N39" s="137"/>
      <c r="O39" s="5"/>
      <c r="P39" s="6"/>
      <c r="Q39" s="6"/>
      <c r="R39" s="6"/>
      <c r="S39" s="7"/>
      <c r="T39" s="7"/>
      <c r="U39" s="7"/>
      <c r="V39" s="7"/>
      <c r="W39" s="7"/>
      <c r="X39" s="7"/>
      <c r="Y39" s="7"/>
      <c r="Z39" s="7"/>
      <c r="AA39" s="6"/>
      <c r="AB39" s="6"/>
      <c r="AC39" s="6"/>
      <c r="AD39" s="6"/>
      <c r="AE39" s="6"/>
      <c r="AF39" s="6"/>
      <c r="AG39" s="6"/>
      <c r="AH39" s="6"/>
      <c r="AI39" s="6"/>
      <c r="AJ39" s="6"/>
      <c r="AK39" s="6"/>
      <c r="AL39" s="6"/>
      <c r="AM39" s="6"/>
      <c r="AN39" s="6"/>
      <c r="AO39" s="6"/>
      <c r="AP39" s="6"/>
      <c r="AQ39" s="6"/>
      <c r="AR39" s="6"/>
      <c r="AS39" s="6"/>
      <c r="AT39" s="6"/>
      <c r="AU39" s="138"/>
      <c r="AV39" s="138"/>
      <c r="AW39" s="6"/>
      <c r="AX39" s="6"/>
      <c r="AY39" s="99">
        <f t="shared" si="1"/>
        <v>0</v>
      </c>
      <c r="AZ39" s="6"/>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6"/>
      <c r="CH39" s="6"/>
      <c r="CI39" s="6"/>
      <c r="CJ39" s="6"/>
      <c r="CK39" s="6"/>
      <c r="CL39" s="6"/>
      <c r="CM39" s="6"/>
      <c r="CN39" s="6"/>
      <c r="CO39" s="4">
        <f t="shared" si="4"/>
        <v>0</v>
      </c>
      <c r="CP39" s="16"/>
      <c r="CQ39" s="16"/>
      <c r="CR39" s="5"/>
      <c r="CS39" s="5"/>
      <c r="CT39" s="5"/>
      <c r="CU39" s="5"/>
      <c r="CV39" s="5"/>
      <c r="CW39" s="5"/>
      <c r="CX39" s="5"/>
      <c r="CY39" s="7"/>
      <c r="CZ39" s="7"/>
      <c r="DA39" s="17">
        <f t="shared" si="2"/>
        <v>0</v>
      </c>
      <c r="DB39" s="8"/>
      <c r="DC39" s="18">
        <f t="shared" si="3"/>
        <v>0</v>
      </c>
    </row>
    <row r="40" spans="1:107" x14ac:dyDescent="0.3">
      <c r="A40" s="121"/>
      <c r="B40" s="1"/>
      <c r="C40" s="2"/>
      <c r="D40" s="116">
        <f t="shared" si="0"/>
        <v>0</v>
      </c>
      <c r="E40" s="135"/>
      <c r="F40" s="135"/>
      <c r="G40" s="2"/>
      <c r="H40" s="5"/>
      <c r="I40" s="137"/>
      <c r="J40" s="137"/>
      <c r="K40" s="137"/>
      <c r="L40" s="137"/>
      <c r="M40" s="137"/>
      <c r="N40" s="137"/>
      <c r="O40" s="5"/>
      <c r="P40" s="6"/>
      <c r="Q40" s="6"/>
      <c r="R40" s="6"/>
      <c r="S40" s="7"/>
      <c r="T40" s="7"/>
      <c r="U40" s="7"/>
      <c r="V40" s="7"/>
      <c r="W40" s="7"/>
      <c r="X40" s="7"/>
      <c r="Y40" s="7"/>
      <c r="Z40" s="7"/>
      <c r="AA40" s="6"/>
      <c r="AB40" s="6"/>
      <c r="AC40" s="6"/>
      <c r="AD40" s="6"/>
      <c r="AE40" s="6"/>
      <c r="AF40" s="6"/>
      <c r="AG40" s="6"/>
      <c r="AH40" s="6"/>
      <c r="AI40" s="6"/>
      <c r="AJ40" s="6"/>
      <c r="AK40" s="6"/>
      <c r="AL40" s="6"/>
      <c r="AM40" s="6"/>
      <c r="AN40" s="6"/>
      <c r="AO40" s="6"/>
      <c r="AP40" s="6"/>
      <c r="AQ40" s="6"/>
      <c r="AR40" s="6"/>
      <c r="AS40" s="6"/>
      <c r="AT40" s="6"/>
      <c r="AU40" s="138"/>
      <c r="AV40" s="138"/>
      <c r="AW40" s="6"/>
      <c r="AX40" s="6"/>
      <c r="AY40" s="99">
        <f t="shared" si="1"/>
        <v>0</v>
      </c>
      <c r="AZ40" s="6"/>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6"/>
      <c r="CH40" s="6"/>
      <c r="CI40" s="6"/>
      <c r="CJ40" s="6"/>
      <c r="CK40" s="6"/>
      <c r="CL40" s="6"/>
      <c r="CM40" s="6"/>
      <c r="CN40" s="6"/>
      <c r="CO40" s="4">
        <f t="shared" si="4"/>
        <v>0</v>
      </c>
      <c r="CP40" s="16"/>
      <c r="CQ40" s="16"/>
      <c r="CR40" s="5"/>
      <c r="CS40" s="5"/>
      <c r="CT40" s="5"/>
      <c r="CU40" s="5"/>
      <c r="CV40" s="5"/>
      <c r="CW40" s="5"/>
      <c r="CX40" s="5"/>
      <c r="CY40" s="7"/>
      <c r="CZ40" s="7"/>
      <c r="DA40" s="17">
        <f t="shared" si="2"/>
        <v>0</v>
      </c>
      <c r="DB40" s="8"/>
      <c r="DC40" s="18">
        <f t="shared" si="3"/>
        <v>0</v>
      </c>
    </row>
    <row r="41" spans="1:107" x14ac:dyDescent="0.3">
      <c r="A41" s="121"/>
      <c r="B41" s="1"/>
      <c r="C41" s="2"/>
      <c r="D41" s="116">
        <f t="shared" si="0"/>
        <v>0</v>
      </c>
      <c r="E41" s="135"/>
      <c r="F41" s="135"/>
      <c r="G41" s="2"/>
      <c r="H41" s="5"/>
      <c r="I41" s="137"/>
      <c r="J41" s="137"/>
      <c r="K41" s="137"/>
      <c r="L41" s="137"/>
      <c r="M41" s="137"/>
      <c r="N41" s="137"/>
      <c r="O41" s="5"/>
      <c r="P41" s="6"/>
      <c r="Q41" s="6"/>
      <c r="R41" s="6"/>
      <c r="S41" s="7"/>
      <c r="T41" s="7"/>
      <c r="U41" s="7"/>
      <c r="V41" s="7"/>
      <c r="W41" s="7"/>
      <c r="X41" s="7"/>
      <c r="Y41" s="7"/>
      <c r="Z41" s="7"/>
      <c r="AA41" s="6"/>
      <c r="AB41" s="6"/>
      <c r="AC41" s="6"/>
      <c r="AD41" s="6"/>
      <c r="AE41" s="6"/>
      <c r="AF41" s="6"/>
      <c r="AG41" s="6"/>
      <c r="AH41" s="6"/>
      <c r="AI41" s="6"/>
      <c r="AJ41" s="6"/>
      <c r="AK41" s="6"/>
      <c r="AL41" s="6"/>
      <c r="AM41" s="6"/>
      <c r="AN41" s="6"/>
      <c r="AO41" s="6"/>
      <c r="AP41" s="6"/>
      <c r="AQ41" s="6"/>
      <c r="AR41" s="6"/>
      <c r="AS41" s="6"/>
      <c r="AT41" s="6"/>
      <c r="AU41" s="138"/>
      <c r="AV41" s="138"/>
      <c r="AW41" s="6"/>
      <c r="AX41" s="6"/>
      <c r="AY41" s="99">
        <f t="shared" si="1"/>
        <v>0</v>
      </c>
      <c r="AZ41" s="6"/>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6"/>
      <c r="CH41" s="6"/>
      <c r="CI41" s="6"/>
      <c r="CJ41" s="6"/>
      <c r="CK41" s="6"/>
      <c r="CL41" s="6"/>
      <c r="CM41" s="6"/>
      <c r="CN41" s="6"/>
      <c r="CO41" s="4">
        <f t="shared" si="4"/>
        <v>0</v>
      </c>
      <c r="CP41" s="16"/>
      <c r="CQ41" s="16"/>
      <c r="CR41" s="5"/>
      <c r="CS41" s="5"/>
      <c r="CT41" s="5"/>
      <c r="CU41" s="5"/>
      <c r="CV41" s="5"/>
      <c r="CW41" s="5"/>
      <c r="CX41" s="5"/>
      <c r="CY41" s="7"/>
      <c r="CZ41" s="7"/>
      <c r="DA41" s="17">
        <f t="shared" si="2"/>
        <v>0</v>
      </c>
      <c r="DB41" s="8"/>
      <c r="DC41" s="18">
        <f t="shared" si="3"/>
        <v>0</v>
      </c>
    </row>
    <row r="42" spans="1:107" x14ac:dyDescent="0.3">
      <c r="A42" s="121"/>
      <c r="B42" s="1"/>
      <c r="C42" s="2"/>
      <c r="D42" s="116">
        <f t="shared" si="0"/>
        <v>0</v>
      </c>
      <c r="E42" s="135"/>
      <c r="F42" s="135"/>
      <c r="G42" s="2"/>
      <c r="H42" s="5"/>
      <c r="I42" s="137"/>
      <c r="J42" s="137"/>
      <c r="K42" s="137"/>
      <c r="L42" s="137"/>
      <c r="M42" s="137"/>
      <c r="N42" s="137"/>
      <c r="O42" s="5"/>
      <c r="P42" s="6"/>
      <c r="Q42" s="6"/>
      <c r="R42" s="6"/>
      <c r="S42" s="7"/>
      <c r="T42" s="7"/>
      <c r="U42" s="7"/>
      <c r="V42" s="7"/>
      <c r="W42" s="7"/>
      <c r="X42" s="7"/>
      <c r="Y42" s="7"/>
      <c r="Z42" s="7"/>
      <c r="AA42" s="6"/>
      <c r="AB42" s="6"/>
      <c r="AC42" s="6"/>
      <c r="AD42" s="6"/>
      <c r="AE42" s="6"/>
      <c r="AF42" s="6"/>
      <c r="AG42" s="6"/>
      <c r="AH42" s="6"/>
      <c r="AI42" s="6"/>
      <c r="AJ42" s="6"/>
      <c r="AK42" s="6"/>
      <c r="AL42" s="6"/>
      <c r="AM42" s="6"/>
      <c r="AN42" s="6"/>
      <c r="AO42" s="6"/>
      <c r="AP42" s="6"/>
      <c r="AQ42" s="6"/>
      <c r="AR42" s="6"/>
      <c r="AS42" s="6"/>
      <c r="AT42" s="6"/>
      <c r="AU42" s="138"/>
      <c r="AV42" s="138"/>
      <c r="AW42" s="6"/>
      <c r="AX42" s="6"/>
      <c r="AY42" s="99">
        <f t="shared" si="1"/>
        <v>0</v>
      </c>
      <c r="AZ42" s="6"/>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6"/>
      <c r="CH42" s="6"/>
      <c r="CI42" s="6"/>
      <c r="CJ42" s="6"/>
      <c r="CK42" s="6"/>
      <c r="CL42" s="6"/>
      <c r="CM42" s="6"/>
      <c r="CN42" s="6"/>
      <c r="CO42" s="4">
        <f t="shared" si="4"/>
        <v>0</v>
      </c>
      <c r="CP42" s="16"/>
      <c r="CQ42" s="16"/>
      <c r="CR42" s="5"/>
      <c r="CS42" s="5"/>
      <c r="CT42" s="5"/>
      <c r="CU42" s="5"/>
      <c r="CV42" s="5"/>
      <c r="CW42" s="5"/>
      <c r="CX42" s="5"/>
      <c r="CY42" s="7"/>
      <c r="CZ42" s="7"/>
      <c r="DA42" s="17">
        <f t="shared" si="2"/>
        <v>0</v>
      </c>
      <c r="DB42" s="8"/>
      <c r="DC42" s="18">
        <f t="shared" si="3"/>
        <v>0</v>
      </c>
    </row>
    <row r="43" spans="1:107" x14ac:dyDescent="0.3">
      <c r="A43" s="121"/>
      <c r="B43" s="1"/>
      <c r="C43" s="2"/>
      <c r="D43" s="116">
        <f t="shared" si="0"/>
        <v>0</v>
      </c>
      <c r="E43" s="135"/>
      <c r="F43" s="135"/>
      <c r="G43" s="2"/>
      <c r="H43" s="5"/>
      <c r="I43" s="137"/>
      <c r="J43" s="137"/>
      <c r="K43" s="137"/>
      <c r="L43" s="137"/>
      <c r="M43" s="137"/>
      <c r="N43" s="137"/>
      <c r="O43" s="5"/>
      <c r="P43" s="6"/>
      <c r="Q43" s="6"/>
      <c r="R43" s="6"/>
      <c r="S43" s="7"/>
      <c r="T43" s="7"/>
      <c r="U43" s="7"/>
      <c r="V43" s="7"/>
      <c r="W43" s="7"/>
      <c r="X43" s="7"/>
      <c r="Y43" s="7"/>
      <c r="Z43" s="7"/>
      <c r="AA43" s="6"/>
      <c r="AB43" s="6"/>
      <c r="AC43" s="6"/>
      <c r="AD43" s="6"/>
      <c r="AE43" s="6"/>
      <c r="AF43" s="6"/>
      <c r="AG43" s="6"/>
      <c r="AH43" s="6"/>
      <c r="AI43" s="6"/>
      <c r="AJ43" s="6"/>
      <c r="AK43" s="6"/>
      <c r="AL43" s="6"/>
      <c r="AM43" s="6"/>
      <c r="AN43" s="6"/>
      <c r="AO43" s="6"/>
      <c r="AP43" s="6"/>
      <c r="AQ43" s="6"/>
      <c r="AR43" s="6"/>
      <c r="AS43" s="6"/>
      <c r="AT43" s="6"/>
      <c r="AU43" s="138"/>
      <c r="AV43" s="138"/>
      <c r="AW43" s="6"/>
      <c r="AX43" s="6"/>
      <c r="AY43" s="99">
        <f t="shared" si="1"/>
        <v>0</v>
      </c>
      <c r="AZ43" s="6"/>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6"/>
      <c r="CH43" s="6"/>
      <c r="CI43" s="6"/>
      <c r="CJ43" s="6"/>
      <c r="CK43" s="6"/>
      <c r="CL43" s="6"/>
      <c r="CM43" s="6"/>
      <c r="CN43" s="6"/>
      <c r="CO43" s="4">
        <f t="shared" si="4"/>
        <v>0</v>
      </c>
      <c r="CP43" s="16"/>
      <c r="CQ43" s="16"/>
      <c r="CR43" s="5"/>
      <c r="CS43" s="5"/>
      <c r="CT43" s="5"/>
      <c r="CU43" s="5"/>
      <c r="CV43" s="5"/>
      <c r="CW43" s="5"/>
      <c r="CX43" s="5"/>
      <c r="CY43" s="7"/>
      <c r="CZ43" s="7"/>
      <c r="DA43" s="17">
        <f t="shared" si="2"/>
        <v>0</v>
      </c>
      <c r="DB43" s="8"/>
      <c r="DC43" s="18">
        <f t="shared" si="3"/>
        <v>0</v>
      </c>
    </row>
    <row r="44" spans="1:107" x14ac:dyDescent="0.3">
      <c r="A44" s="121"/>
      <c r="B44" s="1"/>
      <c r="C44" s="2"/>
      <c r="D44" s="116">
        <f t="shared" si="0"/>
        <v>0</v>
      </c>
      <c r="E44" s="135"/>
      <c r="F44" s="135"/>
      <c r="G44" s="2"/>
      <c r="H44" s="5"/>
      <c r="I44" s="137"/>
      <c r="J44" s="137"/>
      <c r="K44" s="137"/>
      <c r="L44" s="137"/>
      <c r="M44" s="137"/>
      <c r="N44" s="137"/>
      <c r="O44" s="5"/>
      <c r="P44" s="6"/>
      <c r="Q44" s="6"/>
      <c r="R44" s="6"/>
      <c r="S44" s="7"/>
      <c r="T44" s="7"/>
      <c r="U44" s="7"/>
      <c r="V44" s="7"/>
      <c r="W44" s="7"/>
      <c r="X44" s="7"/>
      <c r="Y44" s="7"/>
      <c r="Z44" s="7"/>
      <c r="AA44" s="6"/>
      <c r="AB44" s="6"/>
      <c r="AC44" s="6"/>
      <c r="AD44" s="6"/>
      <c r="AE44" s="6"/>
      <c r="AF44" s="6"/>
      <c r="AG44" s="6"/>
      <c r="AH44" s="6"/>
      <c r="AI44" s="6"/>
      <c r="AJ44" s="6"/>
      <c r="AK44" s="6"/>
      <c r="AL44" s="6"/>
      <c r="AM44" s="6"/>
      <c r="AN44" s="6"/>
      <c r="AO44" s="6"/>
      <c r="AP44" s="6"/>
      <c r="AQ44" s="6"/>
      <c r="AR44" s="6"/>
      <c r="AS44" s="6"/>
      <c r="AT44" s="6"/>
      <c r="AU44" s="138"/>
      <c r="AV44" s="138"/>
      <c r="AW44" s="6"/>
      <c r="AX44" s="6"/>
      <c r="AY44" s="99">
        <f t="shared" si="1"/>
        <v>0</v>
      </c>
      <c r="AZ44" s="6"/>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6"/>
      <c r="CH44" s="6"/>
      <c r="CI44" s="6"/>
      <c r="CJ44" s="6"/>
      <c r="CK44" s="6"/>
      <c r="CL44" s="6"/>
      <c r="CM44" s="6"/>
      <c r="CN44" s="6"/>
      <c r="CO44" s="4">
        <f t="shared" si="4"/>
        <v>0</v>
      </c>
      <c r="CP44" s="16"/>
      <c r="CQ44" s="16"/>
      <c r="CR44" s="5"/>
      <c r="CS44" s="5"/>
      <c r="CT44" s="5"/>
      <c r="CU44" s="5"/>
      <c r="CV44" s="5"/>
      <c r="CW44" s="5"/>
      <c r="CX44" s="5"/>
      <c r="CY44" s="7"/>
      <c r="CZ44" s="7"/>
      <c r="DA44" s="17">
        <f t="shared" si="2"/>
        <v>0</v>
      </c>
      <c r="DB44" s="8"/>
      <c r="DC44" s="18">
        <f t="shared" si="3"/>
        <v>0</v>
      </c>
    </row>
    <row r="45" spans="1:107" x14ac:dyDescent="0.3">
      <c r="A45" s="121"/>
      <c r="B45" s="1"/>
      <c r="C45" s="2"/>
      <c r="D45" s="116">
        <f t="shared" si="0"/>
        <v>0</v>
      </c>
      <c r="E45" s="135"/>
      <c r="F45" s="135"/>
      <c r="G45" s="2"/>
      <c r="H45" s="5"/>
      <c r="I45" s="137"/>
      <c r="J45" s="137"/>
      <c r="K45" s="137"/>
      <c r="L45" s="137"/>
      <c r="M45" s="137"/>
      <c r="N45" s="137"/>
      <c r="O45" s="5"/>
      <c r="P45" s="6"/>
      <c r="Q45" s="6"/>
      <c r="R45" s="6"/>
      <c r="S45" s="7"/>
      <c r="T45" s="7"/>
      <c r="U45" s="7"/>
      <c r="V45" s="7"/>
      <c r="W45" s="7"/>
      <c r="X45" s="7"/>
      <c r="Y45" s="7"/>
      <c r="Z45" s="7"/>
      <c r="AA45" s="6"/>
      <c r="AB45" s="6"/>
      <c r="AC45" s="6"/>
      <c r="AD45" s="6"/>
      <c r="AE45" s="6"/>
      <c r="AF45" s="6"/>
      <c r="AG45" s="6"/>
      <c r="AH45" s="6"/>
      <c r="AI45" s="6"/>
      <c r="AJ45" s="6"/>
      <c r="AK45" s="6"/>
      <c r="AL45" s="6"/>
      <c r="AM45" s="6"/>
      <c r="AN45" s="6"/>
      <c r="AO45" s="6"/>
      <c r="AP45" s="6"/>
      <c r="AQ45" s="6"/>
      <c r="AR45" s="6"/>
      <c r="AS45" s="6"/>
      <c r="AT45" s="6"/>
      <c r="AU45" s="138"/>
      <c r="AV45" s="138"/>
      <c r="AW45" s="6"/>
      <c r="AX45" s="6"/>
      <c r="AY45" s="99">
        <f t="shared" si="1"/>
        <v>0</v>
      </c>
      <c r="AZ45" s="6"/>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6"/>
      <c r="CH45" s="6"/>
      <c r="CI45" s="6"/>
      <c r="CJ45" s="6"/>
      <c r="CK45" s="6"/>
      <c r="CL45" s="6"/>
      <c r="CM45" s="6"/>
      <c r="CN45" s="6"/>
      <c r="CO45" s="4">
        <f t="shared" si="4"/>
        <v>0</v>
      </c>
      <c r="CP45" s="16"/>
      <c r="CQ45" s="16"/>
      <c r="CR45" s="5"/>
      <c r="CS45" s="5"/>
      <c r="CT45" s="5"/>
      <c r="CU45" s="5"/>
      <c r="CV45" s="5"/>
      <c r="CW45" s="5"/>
      <c r="CX45" s="5"/>
      <c r="CY45" s="7"/>
      <c r="CZ45" s="7"/>
      <c r="DA45" s="17">
        <f t="shared" si="2"/>
        <v>0</v>
      </c>
      <c r="DB45" s="8"/>
      <c r="DC45" s="18">
        <f t="shared" si="3"/>
        <v>0</v>
      </c>
    </row>
    <row r="46" spans="1:107" x14ac:dyDescent="0.3">
      <c r="A46" s="121"/>
      <c r="B46" s="1"/>
      <c r="C46" s="2"/>
      <c r="D46" s="116">
        <f t="shared" si="0"/>
        <v>0</v>
      </c>
      <c r="E46" s="135"/>
      <c r="F46" s="135"/>
      <c r="G46" s="2"/>
      <c r="H46" s="5"/>
      <c r="I46" s="137"/>
      <c r="J46" s="137"/>
      <c r="K46" s="137"/>
      <c r="L46" s="137"/>
      <c r="M46" s="137"/>
      <c r="N46" s="137"/>
      <c r="O46" s="5"/>
      <c r="P46" s="6"/>
      <c r="Q46" s="6"/>
      <c r="R46" s="6"/>
      <c r="S46" s="7"/>
      <c r="T46" s="7"/>
      <c r="U46" s="7"/>
      <c r="V46" s="7"/>
      <c r="W46" s="7"/>
      <c r="X46" s="7"/>
      <c r="Y46" s="7"/>
      <c r="Z46" s="7"/>
      <c r="AA46" s="6"/>
      <c r="AB46" s="6"/>
      <c r="AC46" s="6"/>
      <c r="AD46" s="6"/>
      <c r="AE46" s="6"/>
      <c r="AF46" s="6"/>
      <c r="AG46" s="6"/>
      <c r="AH46" s="6"/>
      <c r="AI46" s="6"/>
      <c r="AJ46" s="6"/>
      <c r="AK46" s="6"/>
      <c r="AL46" s="6"/>
      <c r="AM46" s="6"/>
      <c r="AN46" s="6"/>
      <c r="AO46" s="6"/>
      <c r="AP46" s="6"/>
      <c r="AQ46" s="6"/>
      <c r="AR46" s="6"/>
      <c r="AS46" s="6"/>
      <c r="AT46" s="6"/>
      <c r="AU46" s="138"/>
      <c r="AV46" s="138"/>
      <c r="AW46" s="6"/>
      <c r="AX46" s="6"/>
      <c r="AY46" s="99">
        <f t="shared" si="1"/>
        <v>0</v>
      </c>
      <c r="AZ46" s="6"/>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6"/>
      <c r="CH46" s="6"/>
      <c r="CI46" s="6"/>
      <c r="CJ46" s="6"/>
      <c r="CK46" s="6"/>
      <c r="CL46" s="6"/>
      <c r="CM46" s="6"/>
      <c r="CN46" s="6"/>
      <c r="CO46" s="4">
        <f t="shared" si="4"/>
        <v>0</v>
      </c>
      <c r="CP46" s="16"/>
      <c r="CQ46" s="16"/>
      <c r="CR46" s="5"/>
      <c r="CS46" s="5"/>
      <c r="CT46" s="5"/>
      <c r="CU46" s="5"/>
      <c r="CV46" s="5"/>
      <c r="CW46" s="5"/>
      <c r="CX46" s="5"/>
      <c r="CY46" s="7"/>
      <c r="CZ46" s="7"/>
      <c r="DA46" s="17">
        <f t="shared" si="2"/>
        <v>0</v>
      </c>
      <c r="DB46" s="8"/>
      <c r="DC46" s="18">
        <f t="shared" si="3"/>
        <v>0</v>
      </c>
    </row>
    <row r="47" spans="1:107" x14ac:dyDescent="0.3">
      <c r="A47" s="121"/>
      <c r="B47" s="1"/>
      <c r="C47" s="2"/>
      <c r="D47" s="116">
        <f t="shared" si="0"/>
        <v>0</v>
      </c>
      <c r="E47" s="135"/>
      <c r="F47" s="135"/>
      <c r="G47" s="2"/>
      <c r="H47" s="5"/>
      <c r="I47" s="137"/>
      <c r="J47" s="137"/>
      <c r="K47" s="137"/>
      <c r="L47" s="137"/>
      <c r="M47" s="137"/>
      <c r="N47" s="137"/>
      <c r="O47" s="5"/>
      <c r="P47" s="6"/>
      <c r="Q47" s="6"/>
      <c r="R47" s="6"/>
      <c r="S47" s="7"/>
      <c r="T47" s="7"/>
      <c r="U47" s="7"/>
      <c r="V47" s="7"/>
      <c r="W47" s="7"/>
      <c r="X47" s="7"/>
      <c r="Y47" s="7"/>
      <c r="Z47" s="7"/>
      <c r="AA47" s="6"/>
      <c r="AB47" s="6"/>
      <c r="AC47" s="6"/>
      <c r="AD47" s="6"/>
      <c r="AE47" s="6"/>
      <c r="AF47" s="6"/>
      <c r="AG47" s="6"/>
      <c r="AH47" s="6"/>
      <c r="AI47" s="6"/>
      <c r="AJ47" s="6"/>
      <c r="AK47" s="6"/>
      <c r="AL47" s="6"/>
      <c r="AM47" s="6"/>
      <c r="AN47" s="6"/>
      <c r="AO47" s="6"/>
      <c r="AP47" s="6"/>
      <c r="AQ47" s="6"/>
      <c r="AR47" s="6"/>
      <c r="AS47" s="6"/>
      <c r="AT47" s="6"/>
      <c r="AU47" s="138"/>
      <c r="AV47" s="138"/>
      <c r="AW47" s="6"/>
      <c r="AX47" s="6"/>
      <c r="AY47" s="99">
        <f t="shared" si="1"/>
        <v>0</v>
      </c>
      <c r="AZ47" s="6"/>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6"/>
      <c r="CH47" s="6"/>
      <c r="CI47" s="6"/>
      <c r="CJ47" s="6"/>
      <c r="CK47" s="6"/>
      <c r="CL47" s="6"/>
      <c r="CM47" s="6"/>
      <c r="CN47" s="6"/>
      <c r="CO47" s="4">
        <f t="shared" si="4"/>
        <v>0</v>
      </c>
      <c r="CP47" s="16"/>
      <c r="CQ47" s="16"/>
      <c r="CR47" s="5"/>
      <c r="CS47" s="5"/>
      <c r="CT47" s="5"/>
      <c r="CU47" s="5"/>
      <c r="CV47" s="5"/>
      <c r="CW47" s="5"/>
      <c r="CX47" s="5"/>
      <c r="CY47" s="7"/>
      <c r="CZ47" s="7"/>
      <c r="DA47" s="17">
        <f t="shared" si="2"/>
        <v>0</v>
      </c>
      <c r="DB47" s="8"/>
      <c r="DC47" s="18">
        <f t="shared" si="3"/>
        <v>0</v>
      </c>
    </row>
    <row r="48" spans="1:107" x14ac:dyDescent="0.3">
      <c r="A48" s="121"/>
      <c r="B48" s="1"/>
      <c r="C48" s="2"/>
      <c r="D48" s="116">
        <f t="shared" si="0"/>
        <v>0</v>
      </c>
      <c r="E48" s="135"/>
      <c r="F48" s="135"/>
      <c r="G48" s="2"/>
      <c r="H48" s="5"/>
      <c r="I48" s="137"/>
      <c r="J48" s="137"/>
      <c r="K48" s="137"/>
      <c r="L48" s="137"/>
      <c r="M48" s="137"/>
      <c r="N48" s="137"/>
      <c r="O48" s="5"/>
      <c r="P48" s="6"/>
      <c r="Q48" s="6"/>
      <c r="R48" s="6"/>
      <c r="S48" s="7"/>
      <c r="T48" s="7"/>
      <c r="U48" s="7"/>
      <c r="V48" s="7"/>
      <c r="W48" s="7"/>
      <c r="X48" s="7"/>
      <c r="Y48" s="7"/>
      <c r="Z48" s="7"/>
      <c r="AA48" s="6"/>
      <c r="AB48" s="6"/>
      <c r="AC48" s="6"/>
      <c r="AD48" s="6"/>
      <c r="AE48" s="6"/>
      <c r="AF48" s="6"/>
      <c r="AG48" s="6"/>
      <c r="AH48" s="6"/>
      <c r="AI48" s="6"/>
      <c r="AJ48" s="6"/>
      <c r="AK48" s="6"/>
      <c r="AL48" s="6"/>
      <c r="AM48" s="6"/>
      <c r="AN48" s="6"/>
      <c r="AO48" s="6"/>
      <c r="AP48" s="6"/>
      <c r="AQ48" s="6"/>
      <c r="AR48" s="6"/>
      <c r="AS48" s="6"/>
      <c r="AT48" s="6"/>
      <c r="AU48" s="138"/>
      <c r="AV48" s="138"/>
      <c r="AW48" s="6"/>
      <c r="AX48" s="6"/>
      <c r="AY48" s="99">
        <f t="shared" si="1"/>
        <v>0</v>
      </c>
      <c r="AZ48" s="6"/>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6"/>
      <c r="CH48" s="6"/>
      <c r="CI48" s="6"/>
      <c r="CJ48" s="6"/>
      <c r="CK48" s="6"/>
      <c r="CL48" s="6"/>
      <c r="CM48" s="6"/>
      <c r="CN48" s="6"/>
      <c r="CO48" s="4">
        <f t="shared" si="4"/>
        <v>0</v>
      </c>
      <c r="CP48" s="16"/>
      <c r="CQ48" s="16"/>
      <c r="CR48" s="5"/>
      <c r="CS48" s="5"/>
      <c r="CT48" s="5"/>
      <c r="CU48" s="5"/>
      <c r="CV48" s="5"/>
      <c r="CW48" s="5"/>
      <c r="CX48" s="5"/>
      <c r="CY48" s="7"/>
      <c r="CZ48" s="7"/>
      <c r="DA48" s="17">
        <f t="shared" si="2"/>
        <v>0</v>
      </c>
      <c r="DB48" s="8"/>
      <c r="DC48" s="18">
        <f t="shared" si="3"/>
        <v>0</v>
      </c>
    </row>
    <row r="49" spans="1:107" x14ac:dyDescent="0.3">
      <c r="A49" s="121"/>
      <c r="B49" s="1"/>
      <c r="C49" s="2"/>
      <c r="D49" s="116">
        <f t="shared" si="0"/>
        <v>0</v>
      </c>
      <c r="E49" s="135"/>
      <c r="F49" s="135"/>
      <c r="G49" s="2"/>
      <c r="H49" s="5"/>
      <c r="I49" s="137"/>
      <c r="J49" s="137"/>
      <c r="K49" s="137"/>
      <c r="L49" s="137"/>
      <c r="M49" s="137"/>
      <c r="N49" s="137"/>
      <c r="O49" s="5"/>
      <c r="P49" s="6"/>
      <c r="Q49" s="6"/>
      <c r="R49" s="6"/>
      <c r="S49" s="7"/>
      <c r="T49" s="7"/>
      <c r="U49" s="7"/>
      <c r="V49" s="7"/>
      <c r="W49" s="7"/>
      <c r="X49" s="7"/>
      <c r="Y49" s="7"/>
      <c r="Z49" s="7"/>
      <c r="AA49" s="6"/>
      <c r="AB49" s="6"/>
      <c r="AC49" s="6"/>
      <c r="AD49" s="6"/>
      <c r="AE49" s="6"/>
      <c r="AF49" s="6"/>
      <c r="AG49" s="6"/>
      <c r="AH49" s="6"/>
      <c r="AI49" s="6"/>
      <c r="AJ49" s="6"/>
      <c r="AK49" s="6"/>
      <c r="AL49" s="6"/>
      <c r="AM49" s="6"/>
      <c r="AN49" s="6"/>
      <c r="AO49" s="6"/>
      <c r="AP49" s="6"/>
      <c r="AQ49" s="6"/>
      <c r="AR49" s="6"/>
      <c r="AS49" s="6"/>
      <c r="AT49" s="6"/>
      <c r="AU49" s="138"/>
      <c r="AV49" s="138"/>
      <c r="AW49" s="6"/>
      <c r="AX49" s="6"/>
      <c r="AY49" s="99">
        <f t="shared" si="1"/>
        <v>0</v>
      </c>
      <c r="AZ49" s="6"/>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6"/>
      <c r="CH49" s="6"/>
      <c r="CI49" s="6"/>
      <c r="CJ49" s="6"/>
      <c r="CK49" s="6"/>
      <c r="CL49" s="6"/>
      <c r="CM49" s="6"/>
      <c r="CN49" s="6"/>
      <c r="CO49" s="4">
        <f t="shared" si="4"/>
        <v>0</v>
      </c>
      <c r="CP49" s="16"/>
      <c r="CQ49" s="16"/>
      <c r="CR49" s="5"/>
      <c r="CS49" s="5"/>
      <c r="CT49" s="5"/>
      <c r="CU49" s="5"/>
      <c r="CV49" s="5"/>
      <c r="CW49" s="5"/>
      <c r="CX49" s="5"/>
      <c r="CY49" s="7"/>
      <c r="CZ49" s="7"/>
      <c r="DA49" s="17">
        <f t="shared" si="2"/>
        <v>0</v>
      </c>
      <c r="DB49" s="8"/>
      <c r="DC49" s="18">
        <f t="shared" si="3"/>
        <v>0</v>
      </c>
    </row>
    <row r="50" spans="1:107" x14ac:dyDescent="0.3">
      <c r="A50" s="121"/>
      <c r="B50" s="1"/>
      <c r="C50" s="2"/>
      <c r="D50" s="116">
        <f t="shared" si="0"/>
        <v>0</v>
      </c>
      <c r="E50" s="135"/>
      <c r="F50" s="135"/>
      <c r="G50" s="2"/>
      <c r="H50" s="5"/>
      <c r="I50" s="137"/>
      <c r="J50" s="137"/>
      <c r="K50" s="137"/>
      <c r="L50" s="137"/>
      <c r="M50" s="137"/>
      <c r="N50" s="137"/>
      <c r="O50" s="5"/>
      <c r="P50" s="6"/>
      <c r="Q50" s="6"/>
      <c r="R50" s="6"/>
      <c r="S50" s="7"/>
      <c r="T50" s="7"/>
      <c r="U50" s="7"/>
      <c r="V50" s="7"/>
      <c r="W50" s="7"/>
      <c r="X50" s="7"/>
      <c r="Y50" s="7"/>
      <c r="Z50" s="7"/>
      <c r="AA50" s="6"/>
      <c r="AB50" s="6"/>
      <c r="AC50" s="6"/>
      <c r="AD50" s="6"/>
      <c r="AE50" s="6"/>
      <c r="AF50" s="6"/>
      <c r="AG50" s="6"/>
      <c r="AH50" s="6"/>
      <c r="AI50" s="6"/>
      <c r="AJ50" s="6"/>
      <c r="AK50" s="6"/>
      <c r="AL50" s="6"/>
      <c r="AM50" s="6"/>
      <c r="AN50" s="6"/>
      <c r="AO50" s="6"/>
      <c r="AP50" s="6"/>
      <c r="AQ50" s="6"/>
      <c r="AR50" s="6"/>
      <c r="AS50" s="6"/>
      <c r="AT50" s="6"/>
      <c r="AU50" s="138"/>
      <c r="AV50" s="138"/>
      <c r="AW50" s="6"/>
      <c r="AX50" s="6"/>
      <c r="AY50" s="99">
        <f t="shared" si="1"/>
        <v>0</v>
      </c>
      <c r="AZ50" s="6"/>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6"/>
      <c r="CH50" s="6"/>
      <c r="CI50" s="6"/>
      <c r="CJ50" s="6"/>
      <c r="CK50" s="6"/>
      <c r="CL50" s="6"/>
      <c r="CM50" s="6"/>
      <c r="CN50" s="6"/>
      <c r="CO50" s="4">
        <f t="shared" si="4"/>
        <v>0</v>
      </c>
      <c r="CP50" s="16"/>
      <c r="CQ50" s="16"/>
      <c r="CR50" s="5"/>
      <c r="CS50" s="5"/>
      <c r="CT50" s="5"/>
      <c r="CU50" s="5"/>
      <c r="CV50" s="5"/>
      <c r="CW50" s="5"/>
      <c r="CX50" s="5"/>
      <c r="CY50" s="7"/>
      <c r="CZ50" s="7"/>
      <c r="DA50" s="17">
        <f t="shared" si="2"/>
        <v>0</v>
      </c>
      <c r="DB50" s="8"/>
      <c r="DC50" s="18">
        <f t="shared" si="3"/>
        <v>0</v>
      </c>
    </row>
    <row r="51" spans="1:107" x14ac:dyDescent="0.3">
      <c r="A51" s="121"/>
      <c r="B51" s="1"/>
      <c r="C51" s="2"/>
      <c r="D51" s="116">
        <f t="shared" si="0"/>
        <v>0</v>
      </c>
      <c r="E51" s="135"/>
      <c r="F51" s="135"/>
      <c r="G51" s="2"/>
      <c r="H51" s="5"/>
      <c r="I51" s="137"/>
      <c r="J51" s="137"/>
      <c r="K51" s="137"/>
      <c r="L51" s="137"/>
      <c r="M51" s="137"/>
      <c r="N51" s="137"/>
      <c r="O51" s="5"/>
      <c r="P51" s="6"/>
      <c r="Q51" s="6"/>
      <c r="R51" s="6"/>
      <c r="S51" s="7"/>
      <c r="T51" s="7"/>
      <c r="U51" s="7"/>
      <c r="V51" s="7"/>
      <c r="W51" s="7"/>
      <c r="X51" s="7"/>
      <c r="Y51" s="7"/>
      <c r="Z51" s="7"/>
      <c r="AA51" s="6"/>
      <c r="AB51" s="6"/>
      <c r="AC51" s="6"/>
      <c r="AD51" s="6"/>
      <c r="AE51" s="6"/>
      <c r="AF51" s="6"/>
      <c r="AG51" s="6"/>
      <c r="AH51" s="6"/>
      <c r="AI51" s="6"/>
      <c r="AJ51" s="6"/>
      <c r="AK51" s="6"/>
      <c r="AL51" s="6"/>
      <c r="AM51" s="6"/>
      <c r="AN51" s="6"/>
      <c r="AO51" s="6"/>
      <c r="AP51" s="6"/>
      <c r="AQ51" s="6"/>
      <c r="AR51" s="6"/>
      <c r="AS51" s="6"/>
      <c r="AT51" s="6"/>
      <c r="AU51" s="138"/>
      <c r="AV51" s="138"/>
      <c r="AW51" s="6"/>
      <c r="AX51" s="6"/>
      <c r="AY51" s="99">
        <f t="shared" si="1"/>
        <v>0</v>
      </c>
      <c r="AZ51" s="6"/>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6"/>
      <c r="CH51" s="6"/>
      <c r="CI51" s="6"/>
      <c r="CJ51" s="6"/>
      <c r="CK51" s="6"/>
      <c r="CL51" s="6"/>
      <c r="CM51" s="6"/>
      <c r="CN51" s="6"/>
      <c r="CO51" s="4">
        <f t="shared" si="4"/>
        <v>0</v>
      </c>
      <c r="CP51" s="16"/>
      <c r="CQ51" s="16"/>
      <c r="CR51" s="5"/>
      <c r="CS51" s="5"/>
      <c r="CT51" s="5"/>
      <c r="CU51" s="5"/>
      <c r="CV51" s="5"/>
      <c r="CW51" s="5"/>
      <c r="CX51" s="5"/>
      <c r="CY51" s="7"/>
      <c r="CZ51" s="7"/>
      <c r="DA51" s="17">
        <f t="shared" si="2"/>
        <v>0</v>
      </c>
      <c r="DB51" s="8"/>
      <c r="DC51" s="18">
        <f t="shared" si="3"/>
        <v>0</v>
      </c>
    </row>
    <row r="52" spans="1:107" x14ac:dyDescent="0.3">
      <c r="A52" s="121"/>
      <c r="B52" s="1"/>
      <c r="C52" s="2"/>
      <c r="D52" s="116">
        <f t="shared" si="0"/>
        <v>0</v>
      </c>
      <c r="E52" s="135"/>
      <c r="F52" s="135"/>
      <c r="G52" s="2"/>
      <c r="H52" s="5"/>
      <c r="I52" s="137"/>
      <c r="J52" s="137"/>
      <c r="K52" s="137"/>
      <c r="L52" s="137"/>
      <c r="M52" s="137"/>
      <c r="N52" s="137"/>
      <c r="O52" s="5"/>
      <c r="P52" s="6"/>
      <c r="Q52" s="6"/>
      <c r="R52" s="6"/>
      <c r="S52" s="7"/>
      <c r="T52" s="7"/>
      <c r="U52" s="7"/>
      <c r="V52" s="7"/>
      <c r="W52" s="7"/>
      <c r="X52" s="7"/>
      <c r="Y52" s="7"/>
      <c r="Z52" s="7"/>
      <c r="AA52" s="6"/>
      <c r="AB52" s="6"/>
      <c r="AC52" s="6"/>
      <c r="AD52" s="6"/>
      <c r="AE52" s="6"/>
      <c r="AF52" s="6"/>
      <c r="AG52" s="6"/>
      <c r="AH52" s="6"/>
      <c r="AI52" s="6"/>
      <c r="AJ52" s="6"/>
      <c r="AK52" s="6"/>
      <c r="AL52" s="6"/>
      <c r="AM52" s="6"/>
      <c r="AN52" s="6"/>
      <c r="AO52" s="6"/>
      <c r="AP52" s="6"/>
      <c r="AQ52" s="6"/>
      <c r="AR52" s="6"/>
      <c r="AS52" s="6"/>
      <c r="AT52" s="6"/>
      <c r="AU52" s="138"/>
      <c r="AV52" s="138"/>
      <c r="AW52" s="6"/>
      <c r="AX52" s="6"/>
      <c r="AY52" s="99">
        <f t="shared" si="1"/>
        <v>0</v>
      </c>
      <c r="AZ52" s="6"/>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6"/>
      <c r="CH52" s="6"/>
      <c r="CI52" s="6"/>
      <c r="CJ52" s="6"/>
      <c r="CK52" s="6"/>
      <c r="CL52" s="6"/>
      <c r="CM52" s="6"/>
      <c r="CN52" s="6"/>
      <c r="CO52" s="4">
        <f t="shared" si="4"/>
        <v>0</v>
      </c>
      <c r="CP52" s="16"/>
      <c r="CQ52" s="16"/>
      <c r="CR52" s="5"/>
      <c r="CS52" s="5"/>
      <c r="CT52" s="5"/>
      <c r="CU52" s="5"/>
      <c r="CV52" s="5"/>
      <c r="CW52" s="5"/>
      <c r="CX52" s="5"/>
      <c r="CY52" s="7"/>
      <c r="CZ52" s="7"/>
      <c r="DA52" s="17">
        <f t="shared" si="2"/>
        <v>0</v>
      </c>
      <c r="DB52" s="8"/>
      <c r="DC52" s="18">
        <f t="shared" si="3"/>
        <v>0</v>
      </c>
    </row>
    <row r="53" spans="1:107" x14ac:dyDescent="0.3">
      <c r="A53" s="121"/>
      <c r="B53" s="1"/>
      <c r="C53" s="2"/>
      <c r="D53" s="116">
        <f t="shared" si="0"/>
        <v>0</v>
      </c>
      <c r="E53" s="135"/>
      <c r="F53" s="135"/>
      <c r="G53" s="2"/>
      <c r="H53" s="5"/>
      <c r="I53" s="137"/>
      <c r="J53" s="137"/>
      <c r="K53" s="137"/>
      <c r="L53" s="137"/>
      <c r="M53" s="137"/>
      <c r="N53" s="137"/>
      <c r="O53" s="5"/>
      <c r="P53" s="6"/>
      <c r="Q53" s="6"/>
      <c r="R53" s="6"/>
      <c r="S53" s="7"/>
      <c r="T53" s="7"/>
      <c r="U53" s="7"/>
      <c r="V53" s="7"/>
      <c r="W53" s="7"/>
      <c r="X53" s="7"/>
      <c r="Y53" s="7"/>
      <c r="Z53" s="7"/>
      <c r="AA53" s="6"/>
      <c r="AB53" s="6"/>
      <c r="AC53" s="6"/>
      <c r="AD53" s="6"/>
      <c r="AE53" s="6"/>
      <c r="AF53" s="6"/>
      <c r="AG53" s="6"/>
      <c r="AH53" s="6"/>
      <c r="AI53" s="6"/>
      <c r="AJ53" s="6"/>
      <c r="AK53" s="6"/>
      <c r="AL53" s="6"/>
      <c r="AM53" s="6"/>
      <c r="AN53" s="6"/>
      <c r="AO53" s="6"/>
      <c r="AP53" s="6"/>
      <c r="AQ53" s="6"/>
      <c r="AR53" s="6"/>
      <c r="AS53" s="6"/>
      <c r="AT53" s="6"/>
      <c r="AU53" s="138"/>
      <c r="AV53" s="138"/>
      <c r="AW53" s="6"/>
      <c r="AX53" s="6"/>
      <c r="AY53" s="99">
        <f t="shared" si="1"/>
        <v>0</v>
      </c>
      <c r="AZ53" s="6"/>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6"/>
      <c r="CH53" s="6"/>
      <c r="CI53" s="6"/>
      <c r="CJ53" s="6"/>
      <c r="CK53" s="6"/>
      <c r="CL53" s="6"/>
      <c r="CM53" s="6"/>
      <c r="CN53" s="6"/>
      <c r="CO53" s="4">
        <f t="shared" si="4"/>
        <v>0</v>
      </c>
      <c r="CP53" s="16"/>
      <c r="CQ53" s="16"/>
      <c r="CR53" s="5"/>
      <c r="CS53" s="5"/>
      <c r="CT53" s="5"/>
      <c r="CU53" s="5"/>
      <c r="CV53" s="5"/>
      <c r="CW53" s="5"/>
      <c r="CX53" s="5"/>
      <c r="CY53" s="7"/>
      <c r="CZ53" s="7"/>
      <c r="DA53" s="17">
        <f t="shared" si="2"/>
        <v>0</v>
      </c>
      <c r="DB53" s="8"/>
      <c r="DC53" s="18">
        <f t="shared" si="3"/>
        <v>0</v>
      </c>
    </row>
    <row r="54" spans="1:107" ht="19.649999999999999" customHeight="1" x14ac:dyDescent="0.3">
      <c r="A54" s="281"/>
      <c r="B54" s="281"/>
      <c r="C54" s="283" t="s">
        <v>48</v>
      </c>
      <c r="D54" s="221">
        <f t="shared" ref="D54:V54" si="5">SUM(D9:D53)</f>
        <v>0</v>
      </c>
      <c r="E54" s="243">
        <f t="shared" si="5"/>
        <v>0</v>
      </c>
      <c r="F54" s="243">
        <f t="shared" si="5"/>
        <v>0</v>
      </c>
      <c r="G54" s="243">
        <f t="shared" si="5"/>
        <v>0</v>
      </c>
      <c r="H54" s="243">
        <f t="shared" si="5"/>
        <v>0</v>
      </c>
      <c r="I54" s="243">
        <f t="shared" ref="I54:N54" si="6">SUM(I9:I53)</f>
        <v>0</v>
      </c>
      <c r="J54" s="243">
        <f t="shared" si="6"/>
        <v>0</v>
      </c>
      <c r="K54" s="243">
        <f t="shared" si="6"/>
        <v>0</v>
      </c>
      <c r="L54" s="243">
        <f t="shared" si="6"/>
        <v>0</v>
      </c>
      <c r="M54" s="243">
        <f t="shared" si="6"/>
        <v>0</v>
      </c>
      <c r="N54" s="243">
        <f t="shared" si="6"/>
        <v>0</v>
      </c>
      <c r="O54" s="243">
        <f t="shared" si="5"/>
        <v>0</v>
      </c>
      <c r="P54" s="243">
        <f t="shared" si="5"/>
        <v>0</v>
      </c>
      <c r="Q54" s="243">
        <f t="shared" si="5"/>
        <v>0</v>
      </c>
      <c r="R54" s="243">
        <f t="shared" si="5"/>
        <v>0</v>
      </c>
      <c r="S54" s="243">
        <f t="shared" si="5"/>
        <v>0</v>
      </c>
      <c r="T54" s="243">
        <f t="shared" si="5"/>
        <v>0</v>
      </c>
      <c r="U54" s="284">
        <f t="shared" si="5"/>
        <v>0</v>
      </c>
      <c r="V54" s="284">
        <f t="shared" si="5"/>
        <v>0</v>
      </c>
      <c r="W54" s="284">
        <f t="shared" ref="W54:X54" si="7">SUM(W9:W53)</f>
        <v>0</v>
      </c>
      <c r="X54" s="284">
        <f t="shared" si="7"/>
        <v>0</v>
      </c>
      <c r="Y54" s="284">
        <f>SUM(Y9:Y53)</f>
        <v>0</v>
      </c>
      <c r="Z54" s="284">
        <f>SUM(Z9:Z53)</f>
        <v>0</v>
      </c>
      <c r="AA54" s="284">
        <f>SUM(AA8:AA53)</f>
        <v>0</v>
      </c>
      <c r="AB54" s="243">
        <f>SUM(AB9:AB53)</f>
        <v>0</v>
      </c>
      <c r="AC54" s="243">
        <f>SUM(AC8:AC53)</f>
        <v>0</v>
      </c>
      <c r="AD54" s="243">
        <f>SUM(AD9:AD53)</f>
        <v>0</v>
      </c>
      <c r="AE54" s="243">
        <f>SUM(AE8:AE53)</f>
        <v>0</v>
      </c>
      <c r="AF54" s="243">
        <f t="shared" ref="AF54:AR54" si="8">SUM(AF9:AF53)</f>
        <v>0</v>
      </c>
      <c r="AG54" s="243">
        <f t="shared" si="8"/>
        <v>0</v>
      </c>
      <c r="AH54" s="243">
        <f t="shared" si="8"/>
        <v>0</v>
      </c>
      <c r="AI54" s="243">
        <f t="shared" si="8"/>
        <v>0</v>
      </c>
      <c r="AJ54" s="243">
        <f t="shared" si="8"/>
        <v>0</v>
      </c>
      <c r="AK54" s="243">
        <f t="shared" si="8"/>
        <v>0</v>
      </c>
      <c r="AL54" s="243">
        <f t="shared" si="8"/>
        <v>0</v>
      </c>
      <c r="AM54" s="243">
        <f t="shared" si="8"/>
        <v>0</v>
      </c>
      <c r="AN54" s="243">
        <f t="shared" si="8"/>
        <v>0</v>
      </c>
      <c r="AO54" s="243">
        <f t="shared" si="8"/>
        <v>0</v>
      </c>
      <c r="AP54" s="243">
        <f t="shared" si="8"/>
        <v>0</v>
      </c>
      <c r="AQ54" s="243">
        <f t="shared" si="8"/>
        <v>0</v>
      </c>
      <c r="AR54" s="243">
        <f t="shared" si="8"/>
        <v>0</v>
      </c>
      <c r="AS54" s="243">
        <f t="shared" ref="AS54:AT54" si="9">SUM(AS9:AS53)</f>
        <v>0</v>
      </c>
      <c r="AT54" s="243">
        <f t="shared" si="9"/>
        <v>0</v>
      </c>
      <c r="AU54" s="243">
        <f t="shared" ref="AU54:AV54" si="10">SUM(AU9:AU53)</f>
        <v>0</v>
      </c>
      <c r="AV54" s="243">
        <f t="shared" si="10"/>
        <v>0</v>
      </c>
      <c r="AW54" s="243">
        <f>SUM(AW9:AW53)</f>
        <v>0</v>
      </c>
      <c r="AX54" s="243">
        <f>SUM(AX9:AX53)</f>
        <v>0</v>
      </c>
      <c r="AY54" s="243">
        <f>SUM(AY9:AY53)</f>
        <v>0</v>
      </c>
      <c r="AZ54" s="243">
        <f>BA55+BG54+BH55+BJ55+BL55+BN54+BO54+BP55+BS54+BT55+CC55+CG55+CJ55</f>
        <v>0</v>
      </c>
      <c r="BA54" s="183">
        <f t="shared" ref="BA54:CM54" si="11">SUM(BA9:BA53)</f>
        <v>0</v>
      </c>
      <c r="BB54" s="183">
        <f t="shared" si="11"/>
        <v>0</v>
      </c>
      <c r="BC54" s="183">
        <f t="shared" si="11"/>
        <v>0</v>
      </c>
      <c r="BD54" s="183">
        <f t="shared" si="11"/>
        <v>0</v>
      </c>
      <c r="BE54" s="183">
        <f t="shared" si="11"/>
        <v>0</v>
      </c>
      <c r="BF54" s="183">
        <f t="shared" si="11"/>
        <v>0</v>
      </c>
      <c r="BG54" s="243">
        <f t="shared" si="11"/>
        <v>0</v>
      </c>
      <c r="BH54" s="183">
        <f t="shared" si="11"/>
        <v>0</v>
      </c>
      <c r="BI54" s="183">
        <f t="shared" si="11"/>
        <v>0</v>
      </c>
      <c r="BJ54" s="183">
        <f t="shared" si="11"/>
        <v>0</v>
      </c>
      <c r="BK54" s="183">
        <f t="shared" si="11"/>
        <v>0</v>
      </c>
      <c r="BL54" s="183">
        <f t="shared" si="11"/>
        <v>0</v>
      </c>
      <c r="BM54" s="183">
        <f t="shared" si="11"/>
        <v>0</v>
      </c>
      <c r="BN54" s="243">
        <f t="shared" si="11"/>
        <v>0</v>
      </c>
      <c r="BO54" s="243">
        <f t="shared" si="11"/>
        <v>0</v>
      </c>
      <c r="BP54" s="183">
        <f t="shared" si="11"/>
        <v>0</v>
      </c>
      <c r="BQ54" s="183">
        <f t="shared" si="11"/>
        <v>0</v>
      </c>
      <c r="BR54" s="183">
        <f t="shared" si="11"/>
        <v>0</v>
      </c>
      <c r="BS54" s="243">
        <f t="shared" si="11"/>
        <v>0</v>
      </c>
      <c r="BT54" s="183">
        <f t="shared" si="11"/>
        <v>0</v>
      </c>
      <c r="BU54" s="183">
        <f t="shared" si="11"/>
        <v>0</v>
      </c>
      <c r="BV54" s="183">
        <f t="shared" si="11"/>
        <v>0</v>
      </c>
      <c r="BW54" s="183">
        <f t="shared" si="11"/>
        <v>0</v>
      </c>
      <c r="BX54" s="183">
        <f t="shared" si="11"/>
        <v>0</v>
      </c>
      <c r="BY54" s="183">
        <f t="shared" si="11"/>
        <v>0</v>
      </c>
      <c r="BZ54" s="183">
        <f t="shared" si="11"/>
        <v>0</v>
      </c>
      <c r="CA54" s="183">
        <f t="shared" si="11"/>
        <v>0</v>
      </c>
      <c r="CB54" s="183">
        <f t="shared" si="11"/>
        <v>0</v>
      </c>
      <c r="CC54" s="183">
        <f t="shared" si="11"/>
        <v>0</v>
      </c>
      <c r="CD54" s="183">
        <f t="shared" si="11"/>
        <v>0</v>
      </c>
      <c r="CE54" s="183">
        <f t="shared" si="11"/>
        <v>0</v>
      </c>
      <c r="CF54" s="183">
        <f t="shared" si="11"/>
        <v>0</v>
      </c>
      <c r="CG54" s="183">
        <f t="shared" si="11"/>
        <v>0</v>
      </c>
      <c r="CH54" s="183">
        <f t="shared" si="11"/>
        <v>0</v>
      </c>
      <c r="CI54" s="183">
        <f t="shared" si="11"/>
        <v>0</v>
      </c>
      <c r="CJ54" s="183">
        <f t="shared" si="11"/>
        <v>0</v>
      </c>
      <c r="CK54" s="183">
        <f t="shared" si="11"/>
        <v>0</v>
      </c>
      <c r="CL54" s="183">
        <f t="shared" si="11"/>
        <v>0</v>
      </c>
      <c r="CM54" s="183">
        <f t="shared" si="11"/>
        <v>0</v>
      </c>
      <c r="CN54" s="243">
        <f>AZ54</f>
        <v>0</v>
      </c>
      <c r="CO54" s="20">
        <f>SUM(CO9:CO53)</f>
        <v>0</v>
      </c>
      <c r="CP54" s="183">
        <f>CZ54+DB54</f>
        <v>0</v>
      </c>
      <c r="CQ54" s="183">
        <f>SUM(CQ9:CQ53)</f>
        <v>0</v>
      </c>
      <c r="CR54" s="183">
        <f>CS28</f>
        <v>0</v>
      </c>
      <c r="CS54" s="183">
        <f>SUM(CS9:CS53)</f>
        <v>0</v>
      </c>
      <c r="CT54" s="183">
        <f>CC55</f>
        <v>0</v>
      </c>
      <c r="CU54" s="183">
        <f>SUM(CU9:CU53)</f>
        <v>0</v>
      </c>
      <c r="CV54" s="183">
        <f>CG55</f>
        <v>0</v>
      </c>
      <c r="CW54" s="183">
        <f>SUM(CW9:CW53)</f>
        <v>0</v>
      </c>
      <c r="CX54" s="183">
        <f>CJ55</f>
        <v>0</v>
      </c>
      <c r="CY54" s="183">
        <f>SUM(CY9:CY53)</f>
        <v>0</v>
      </c>
      <c r="CZ54" s="183">
        <f>BA55</f>
        <v>0</v>
      </c>
      <c r="DA54" s="183">
        <f>SUM(DA9:DA53)</f>
        <v>0</v>
      </c>
      <c r="DB54" s="183">
        <f>BT55+BS54+BP55+BO54+BN54+BL55+BJ55+BH55+BG54</f>
        <v>0</v>
      </c>
      <c r="DC54" s="183">
        <f>SUM(DC9:DC53)</f>
        <v>0</v>
      </c>
    </row>
    <row r="55" spans="1:107" ht="19.649999999999999" customHeight="1" x14ac:dyDescent="0.3">
      <c r="A55" s="282"/>
      <c r="B55" s="282"/>
      <c r="C55" s="283"/>
      <c r="D55" s="221"/>
      <c r="E55" s="243"/>
      <c r="F55" s="243"/>
      <c r="G55" s="243"/>
      <c r="H55" s="243"/>
      <c r="I55" s="243"/>
      <c r="J55" s="243"/>
      <c r="K55" s="243"/>
      <c r="L55" s="243"/>
      <c r="M55" s="243"/>
      <c r="N55" s="243"/>
      <c r="O55" s="243"/>
      <c r="P55" s="243"/>
      <c r="Q55" s="243"/>
      <c r="R55" s="243"/>
      <c r="S55" s="243"/>
      <c r="T55" s="243"/>
      <c r="U55" s="285"/>
      <c r="V55" s="285"/>
      <c r="W55" s="285"/>
      <c r="X55" s="285"/>
      <c r="Y55" s="285"/>
      <c r="Z55" s="285"/>
      <c r="AA55" s="285"/>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ht="17.850000000000001" customHeight="1" x14ac:dyDescent="0.3">
      <c r="A56" s="236"/>
      <c r="B56" s="237">
        <f>F56+H56+P56+R56+T56+V56+Z56+AB56+AD56+AF56+AH56+AJ56+AL56+AN56+AP56+AR56+AX56+CO56+X56+AT56+AZ56+J56+L56+N56+P56+AV56</f>
        <v>0</v>
      </c>
      <c r="C56" s="239" t="s">
        <v>49</v>
      </c>
      <c r="D56" s="209">
        <f>E56+G56+O56+Q56+S56+U56+Y56+AA56+AC56+AE56+AY56+A56+AI56+AK56+AM56+AO56+AQ56+AW56+W56+AG56+AS56+CN56</f>
        <v>0</v>
      </c>
      <c r="E56" s="210">
        <f>E8+E54-F54</f>
        <v>0</v>
      </c>
      <c r="F56" s="210"/>
      <c r="G56" s="210"/>
      <c r="H56" s="210">
        <f>H8+H54-G54</f>
        <v>0</v>
      </c>
      <c r="I56" s="240">
        <f>I8+I54-J54</f>
        <v>0</v>
      </c>
      <c r="J56" s="241"/>
      <c r="K56" s="241"/>
      <c r="L56" s="240">
        <f>L8+L54-K54</f>
        <v>0</v>
      </c>
      <c r="M56" s="240">
        <f>M8+M54-N54</f>
        <v>0</v>
      </c>
      <c r="N56" s="241"/>
      <c r="O56" s="210">
        <f>O8+O54-P54</f>
        <v>0</v>
      </c>
      <c r="P56" s="220"/>
      <c r="Q56" s="240">
        <f>Q8+Q54-R54</f>
        <v>0</v>
      </c>
      <c r="R56" s="240"/>
      <c r="S56" s="21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187">
        <f t="shared" ref="BA56:BT56" si="12">SUM(BA8,BA54)</f>
        <v>0</v>
      </c>
      <c r="BB56" s="187">
        <f t="shared" si="12"/>
        <v>0</v>
      </c>
      <c r="BC56" s="187">
        <f t="shared" si="12"/>
        <v>0</v>
      </c>
      <c r="BD56" s="187">
        <f t="shared" si="12"/>
        <v>0</v>
      </c>
      <c r="BE56" s="187">
        <f t="shared" si="12"/>
        <v>0</v>
      </c>
      <c r="BF56" s="187">
        <f t="shared" si="12"/>
        <v>0</v>
      </c>
      <c r="BG56" s="209">
        <f t="shared" si="12"/>
        <v>0</v>
      </c>
      <c r="BH56" s="187">
        <f t="shared" si="12"/>
        <v>0</v>
      </c>
      <c r="BI56" s="187">
        <f t="shared" si="12"/>
        <v>0</v>
      </c>
      <c r="BJ56" s="187">
        <f t="shared" si="12"/>
        <v>0</v>
      </c>
      <c r="BK56" s="187">
        <f t="shared" si="12"/>
        <v>0</v>
      </c>
      <c r="BL56" s="187">
        <f t="shared" si="12"/>
        <v>0</v>
      </c>
      <c r="BM56" s="187">
        <f t="shared" si="12"/>
        <v>0</v>
      </c>
      <c r="BN56" s="209">
        <f t="shared" si="12"/>
        <v>0</v>
      </c>
      <c r="BO56" s="209">
        <f t="shared" si="12"/>
        <v>0</v>
      </c>
      <c r="BP56" s="186">
        <f t="shared" si="12"/>
        <v>0</v>
      </c>
      <c r="BQ56" s="186">
        <f t="shared" si="12"/>
        <v>0</v>
      </c>
      <c r="BR56" s="186">
        <f t="shared" si="12"/>
        <v>0</v>
      </c>
      <c r="BS56" s="210">
        <f t="shared" si="12"/>
        <v>0</v>
      </c>
      <c r="BT56" s="186">
        <f t="shared" si="12"/>
        <v>0</v>
      </c>
      <c r="BU56" s="186">
        <f>BU8+BU54</f>
        <v>0</v>
      </c>
      <c r="BV56" s="186">
        <f>BV8+BV54</f>
        <v>0</v>
      </c>
      <c r="BW56" s="186">
        <f>BW8+BW54</f>
        <v>0</v>
      </c>
      <c r="BX56" s="186">
        <f>BX8+BX54</f>
        <v>0</v>
      </c>
      <c r="BY56" s="186">
        <f>BY8+BY54</f>
        <v>0</v>
      </c>
      <c r="BZ56" s="186">
        <f t="shared" ref="BZ56:CA56" si="13">BZ8+BZ54</f>
        <v>0</v>
      </c>
      <c r="CA56" s="186">
        <f t="shared" si="13"/>
        <v>0</v>
      </c>
      <c r="CB56" s="186">
        <f>SUM(CB8,CB54)</f>
        <v>0</v>
      </c>
      <c r="CC56" s="186">
        <f>CC54+CC8</f>
        <v>0</v>
      </c>
      <c r="CD56" s="186">
        <f t="shared" ref="CD56:CM56" si="14">CD54+CD8</f>
        <v>0</v>
      </c>
      <c r="CE56" s="186">
        <f t="shared" si="14"/>
        <v>0</v>
      </c>
      <c r="CF56" s="186">
        <f t="shared" si="14"/>
        <v>0</v>
      </c>
      <c r="CG56" s="186">
        <f t="shared" si="14"/>
        <v>0</v>
      </c>
      <c r="CH56" s="186">
        <f t="shared" si="14"/>
        <v>0</v>
      </c>
      <c r="CI56" s="186">
        <f t="shared" si="14"/>
        <v>0</v>
      </c>
      <c r="CJ56" s="186">
        <f t="shared" si="14"/>
        <v>0</v>
      </c>
      <c r="CK56" s="186">
        <f t="shared" si="14"/>
        <v>0</v>
      </c>
      <c r="CL56" s="186">
        <f t="shared" si="14"/>
        <v>0</v>
      </c>
      <c r="CM56" s="186">
        <f t="shared" si="14"/>
        <v>0</v>
      </c>
      <c r="CN56" s="220"/>
      <c r="CO56" s="356">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9.2" customHeight="1" thickBot="1" x14ac:dyDescent="0.35">
      <c r="A57" s="236"/>
      <c r="B57" s="238"/>
      <c r="C57" s="239"/>
      <c r="D57" s="209"/>
      <c r="E57" s="210"/>
      <c r="F57" s="210"/>
      <c r="G57" s="210"/>
      <c r="H57" s="210"/>
      <c r="I57" s="240"/>
      <c r="J57" s="242"/>
      <c r="K57" s="242"/>
      <c r="L57" s="240"/>
      <c r="M57" s="240"/>
      <c r="N57" s="242"/>
      <c r="O57" s="210"/>
      <c r="P57" s="220"/>
      <c r="Q57" s="240"/>
      <c r="R57" s="240"/>
      <c r="S57" s="21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357"/>
      <c r="CP57" s="217"/>
      <c r="CQ57" s="217"/>
      <c r="CR57" s="217"/>
      <c r="CS57" s="217"/>
      <c r="CT57" s="217"/>
      <c r="CU57" s="217"/>
      <c r="CV57" s="218"/>
      <c r="CW57" s="218"/>
      <c r="CX57" s="218"/>
      <c r="CY57" s="210"/>
      <c r="CZ57" s="218"/>
      <c r="DA57" s="218"/>
      <c r="DB57" s="218"/>
      <c r="DC57" s="218"/>
    </row>
    <row r="58" spans="1:107" ht="0.6" customHeight="1" x14ac:dyDescent="0.3">
      <c r="A58" s="25"/>
      <c r="B58" s="25"/>
      <c r="C58" s="26"/>
      <c r="D58" s="26"/>
      <c r="E58" s="26"/>
      <c r="F58" s="26"/>
      <c r="G58" s="27"/>
      <c r="CO58" s="28"/>
    </row>
    <row r="59" spans="1:107" x14ac:dyDescent="0.3">
      <c r="CO59" s="28"/>
      <c r="CR59" s="29"/>
      <c r="CS59" s="29"/>
    </row>
    <row r="60" spans="1:107" x14ac:dyDescent="0.3">
      <c r="CO60" s="28"/>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row r="75" spans="93:93" x14ac:dyDescent="0.3">
      <c r="CO75" s="28"/>
    </row>
    <row r="76" spans="93:93" x14ac:dyDescent="0.3">
      <c r="CO76" s="28"/>
    </row>
    <row r="77" spans="93:93" x14ac:dyDescent="0.3">
      <c r="CO77" s="28"/>
    </row>
    <row r="78" spans="93:93" x14ac:dyDescent="0.3">
      <c r="CO78" s="28"/>
    </row>
    <row r="79" spans="93:93" x14ac:dyDescent="0.3">
      <c r="CO79" s="28"/>
    </row>
    <row r="80" spans="93:93" x14ac:dyDescent="0.3">
      <c r="CO80" s="28"/>
    </row>
    <row r="81" spans="93:93" x14ac:dyDescent="0.3">
      <c r="CO81" s="28"/>
    </row>
    <row r="82" spans="93:93" x14ac:dyDescent="0.3">
      <c r="CO82" s="28"/>
    </row>
    <row r="83" spans="93:93" x14ac:dyDescent="0.3">
      <c r="CO83" s="28"/>
    </row>
    <row r="84" spans="93:93" x14ac:dyDescent="0.3">
      <c r="CO84" s="28"/>
    </row>
  </sheetData>
  <mergeCells count="213">
    <mergeCell ref="CJ55:CM55"/>
    <mergeCell ref="CJ57:CM57"/>
    <mergeCell ref="I56:I57"/>
    <mergeCell ref="J56:J57"/>
    <mergeCell ref="K56:K57"/>
    <mergeCell ref="L56:L57"/>
    <mergeCell ref="M56:M57"/>
    <mergeCell ref="N56:N57"/>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CC57:CF57"/>
    <mergeCell ref="CG57:CI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Q56:AQ57"/>
    <mergeCell ref="AR56:AR57"/>
    <mergeCell ref="AS56:AS57"/>
    <mergeCell ref="AT56:AT57"/>
    <mergeCell ref="AW56:AW57"/>
    <mergeCell ref="AX56:AX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Q54:Q55"/>
    <mergeCell ref="R54:R55"/>
    <mergeCell ref="S54:S55"/>
    <mergeCell ref="CP7:CQ7"/>
    <mergeCell ref="CZ7:DA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AY7:AZ7"/>
    <mergeCell ref="BA7:BF7"/>
    <mergeCell ref="BH7:BI7"/>
    <mergeCell ref="BJ7:BK7"/>
    <mergeCell ref="BL7:BM7"/>
    <mergeCell ref="BP7:BR7"/>
    <mergeCell ref="BT7:CB7"/>
    <mergeCell ref="CN4:CN5"/>
    <mergeCell ref="CO4:CO5"/>
    <mergeCell ref="AY2:AZ4"/>
    <mergeCell ref="BA4:BF4"/>
    <mergeCell ref="BA3:BO3"/>
    <mergeCell ref="BA2:CB2"/>
    <mergeCell ref="CJ2:CM4"/>
    <mergeCell ref="CZ2:DC3"/>
    <mergeCell ref="BP3:CB3"/>
    <mergeCell ref="BG4:BG5"/>
    <mergeCell ref="BH4:BI4"/>
    <mergeCell ref="BJ4:BK4"/>
    <mergeCell ref="BL4:BM4"/>
    <mergeCell ref="BN4:BN5"/>
    <mergeCell ref="CX4:CY4"/>
    <mergeCell ref="CZ4:DA4"/>
    <mergeCell ref="DB4:DC4"/>
    <mergeCell ref="CP4:CQ4"/>
    <mergeCell ref="CR4:CS4"/>
    <mergeCell ref="CT4:CU4"/>
    <mergeCell ref="CV4:CW4"/>
    <mergeCell ref="CC2:CF4"/>
    <mergeCell ref="CG2:CI4"/>
    <mergeCell ref="CN2:CO3"/>
    <mergeCell ref="BO4:BO5"/>
    <mergeCell ref="BP4:BR4"/>
    <mergeCell ref="BS4:BS5"/>
    <mergeCell ref="BT4:CB4"/>
    <mergeCell ref="CP2:CY2"/>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4"/>
  <sheetViews>
    <sheetView zoomScale="76" zoomScaleNormal="76" workbookViewId="0">
      <pane xSplit="4" ySplit="8" topLeftCell="CO42" activePane="bottomRight" state="frozen"/>
      <selection pane="topRight" activeCell="E1" sqref="E1"/>
      <selection pane="bottomLeft" activeCell="A9" sqref="A9"/>
      <selection pane="bottomRight" activeCell="AZ54" sqref="AZ54:AZ55"/>
    </sheetView>
  </sheetViews>
  <sheetFormatPr defaultColWidth="8.88671875" defaultRowHeight="14.4" x14ac:dyDescent="0.3"/>
  <cols>
    <col min="1" max="1" width="4.44140625" style="3" customWidth="1"/>
    <col min="2" max="2" width="10.44140625" style="3" customWidth="1"/>
    <col min="3" max="3" width="79.33203125" style="3" customWidth="1"/>
    <col min="4" max="4" width="13.5546875" style="3" customWidth="1"/>
    <col min="5" max="5" width="12.6640625" style="3" customWidth="1"/>
    <col min="6" max="6" width="11.6640625" style="3" customWidth="1"/>
    <col min="7" max="7" width="10.5546875" style="3" customWidth="1"/>
    <col min="8" max="14" width="11.6640625" style="3" customWidth="1"/>
    <col min="15" max="15" width="11" style="3" customWidth="1"/>
    <col min="16" max="16" width="10" style="3" customWidth="1"/>
    <col min="17" max="17" width="10.44140625" style="3" customWidth="1"/>
    <col min="18" max="18" width="10.33203125" style="3" customWidth="1"/>
    <col min="19" max="19" width="11.33203125" style="3" customWidth="1"/>
    <col min="20"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8" width="9.6640625" style="3" customWidth="1"/>
    <col min="49" max="49" width="8.6640625" style="3" customWidth="1"/>
    <col min="50" max="50" width="10.109375" style="3" customWidth="1"/>
    <col min="51" max="51" width="10.5546875" style="3" customWidth="1"/>
    <col min="52" max="55" width="9.44140625" style="3" customWidth="1"/>
    <col min="56" max="56" width="10.44140625" style="3" customWidth="1"/>
    <col min="57" max="57" width="9.5546875" style="3" customWidth="1"/>
    <col min="58" max="58" width="10.109375" style="3" customWidth="1"/>
    <col min="59" max="59" width="14.33203125" style="3" customWidth="1"/>
    <col min="60" max="60" width="10.33203125" style="3" customWidth="1"/>
    <col min="61" max="61" width="11.88671875" style="3" customWidth="1"/>
    <col min="62" max="62" width="12.109375" style="3" customWidth="1"/>
    <col min="63" max="63" width="10.88671875"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3" width="8.33203125" style="3" customWidth="1"/>
    <col min="74" max="76" width="7.6640625" style="3" customWidth="1"/>
    <col min="77" max="77" width="8.88671875" style="3" customWidth="1"/>
    <col min="78" max="78" width="8.5546875" style="3" customWidth="1"/>
    <col min="79" max="79" width="10.33203125" style="3" customWidth="1"/>
    <col min="80" max="84" width="10.44140625" style="3" customWidth="1"/>
    <col min="85" max="85" width="10.5546875" style="3" customWidth="1"/>
    <col min="86" max="86" width="11.44140625" style="3" customWidth="1"/>
    <col min="87" max="91" width="11.109375" style="3" customWidth="1"/>
    <col min="92" max="92" width="13.33203125" style="3" customWidth="1"/>
    <col min="93" max="93" width="13"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3" customWidth="1"/>
    <col min="107" max="107" width="11.109375" style="3" customWidth="1"/>
    <col min="108" max="16384" width="8.88671875" style="3"/>
  </cols>
  <sheetData>
    <row r="1" spans="1:107" ht="21.75" customHeight="1" thickBot="1" x14ac:dyDescent="0.35">
      <c r="A1" s="244" t="s">
        <v>85</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20"/>
    </row>
    <row r="2" spans="1:107" ht="30" customHeight="1" thickBot="1" x14ac:dyDescent="0.35">
      <c r="A2" s="305" t="s">
        <v>0</v>
      </c>
      <c r="B2" s="305" t="s">
        <v>1</v>
      </c>
      <c r="C2" s="305" t="s">
        <v>2</v>
      </c>
      <c r="D2" s="130" t="s">
        <v>3</v>
      </c>
      <c r="E2" s="299" t="s">
        <v>9</v>
      </c>
      <c r="F2" s="300"/>
      <c r="G2" s="299" t="s">
        <v>47</v>
      </c>
      <c r="H2" s="300"/>
      <c r="I2" s="248" t="s">
        <v>175</v>
      </c>
      <c r="J2" s="249"/>
      <c r="K2" s="248" t="s">
        <v>176</v>
      </c>
      <c r="L2" s="249"/>
      <c r="M2" s="248" t="s">
        <v>177</v>
      </c>
      <c r="N2" s="249"/>
      <c r="O2" s="299" t="s">
        <v>5</v>
      </c>
      <c r="P2" s="300"/>
      <c r="Q2" s="299" t="s">
        <v>4</v>
      </c>
      <c r="R2" s="300"/>
      <c r="S2" s="299" t="s">
        <v>46</v>
      </c>
      <c r="T2" s="300"/>
      <c r="U2" s="299" t="s">
        <v>52</v>
      </c>
      <c r="V2" s="300"/>
      <c r="W2" s="248" t="s">
        <v>69</v>
      </c>
      <c r="X2" s="249"/>
      <c r="Y2" s="299" t="s">
        <v>53</v>
      </c>
      <c r="Z2" s="300"/>
      <c r="AA2" s="299" t="s">
        <v>45</v>
      </c>
      <c r="AB2" s="300"/>
      <c r="AC2" s="299" t="s">
        <v>44</v>
      </c>
      <c r="AD2" s="300"/>
      <c r="AE2" s="299" t="s">
        <v>50</v>
      </c>
      <c r="AF2" s="300"/>
      <c r="AG2" s="299" t="s">
        <v>6</v>
      </c>
      <c r="AH2" s="300"/>
      <c r="AI2" s="248" t="s">
        <v>80</v>
      </c>
      <c r="AJ2" s="249"/>
      <c r="AK2" s="248" t="s">
        <v>70</v>
      </c>
      <c r="AL2" s="249"/>
      <c r="AM2" s="248" t="s">
        <v>71</v>
      </c>
      <c r="AN2" s="249"/>
      <c r="AO2" s="248" t="s">
        <v>72</v>
      </c>
      <c r="AP2" s="249"/>
      <c r="AQ2" s="248" t="s">
        <v>106</v>
      </c>
      <c r="AR2" s="249"/>
      <c r="AS2" s="248" t="s">
        <v>73</v>
      </c>
      <c r="AT2" s="249"/>
      <c r="AU2" s="248" t="s">
        <v>178</v>
      </c>
      <c r="AV2" s="249"/>
      <c r="AW2" s="299" t="s">
        <v>43</v>
      </c>
      <c r="AX2" s="300"/>
      <c r="AY2" s="326" t="s">
        <v>42</v>
      </c>
      <c r="AZ2" s="327"/>
      <c r="BA2" s="319" t="s">
        <v>22</v>
      </c>
      <c r="BB2" s="320"/>
      <c r="BC2" s="320"/>
      <c r="BD2" s="320"/>
      <c r="BE2" s="320"/>
      <c r="BF2" s="320"/>
      <c r="BG2" s="320"/>
      <c r="BH2" s="320"/>
      <c r="BI2" s="320"/>
      <c r="BJ2" s="320"/>
      <c r="BK2" s="320"/>
      <c r="BL2" s="320"/>
      <c r="BM2" s="320"/>
      <c r="BN2" s="320"/>
      <c r="BO2" s="320"/>
      <c r="BP2" s="320"/>
      <c r="BQ2" s="320"/>
      <c r="BR2" s="320"/>
      <c r="BS2" s="320"/>
      <c r="BT2" s="320"/>
      <c r="BU2" s="320"/>
      <c r="BV2" s="320"/>
      <c r="BW2" s="320"/>
      <c r="BX2" s="320"/>
      <c r="BY2" s="320"/>
      <c r="BZ2" s="320"/>
      <c r="CA2" s="320"/>
      <c r="CB2" s="375"/>
      <c r="CC2" s="222" t="s">
        <v>105</v>
      </c>
      <c r="CD2" s="234"/>
      <c r="CE2" s="234"/>
      <c r="CF2" s="235"/>
      <c r="CG2" s="234" t="s">
        <v>74</v>
      </c>
      <c r="CH2" s="234"/>
      <c r="CI2" s="235"/>
      <c r="CJ2" s="222" t="s">
        <v>179</v>
      </c>
      <c r="CK2" s="234"/>
      <c r="CL2" s="234"/>
      <c r="CM2" s="235"/>
      <c r="CN2" s="308" t="s">
        <v>23</v>
      </c>
      <c r="CO2" s="309"/>
      <c r="CP2" s="308" t="s">
        <v>38</v>
      </c>
      <c r="CQ2" s="309"/>
      <c r="CR2" s="309"/>
      <c r="CS2" s="309"/>
      <c r="CT2" s="309"/>
      <c r="CU2" s="309"/>
      <c r="CV2" s="309"/>
      <c r="CW2" s="309"/>
      <c r="CX2" s="309"/>
      <c r="CY2" s="310"/>
      <c r="CZ2" s="311" t="s">
        <v>40</v>
      </c>
      <c r="DA2" s="312"/>
      <c r="DB2" s="312"/>
      <c r="DC2" s="313"/>
    </row>
    <row r="3" spans="1:107" ht="22.2" customHeight="1" thickBot="1" x14ac:dyDescent="0.35">
      <c r="A3" s="306"/>
      <c r="B3" s="306"/>
      <c r="C3" s="306"/>
      <c r="D3" s="131"/>
      <c r="E3" s="301"/>
      <c r="F3" s="302"/>
      <c r="G3" s="301"/>
      <c r="H3" s="302"/>
      <c r="I3" s="250"/>
      <c r="J3" s="251"/>
      <c r="K3" s="250"/>
      <c r="L3" s="251"/>
      <c r="M3" s="250"/>
      <c r="N3" s="251"/>
      <c r="O3" s="301"/>
      <c r="P3" s="302"/>
      <c r="Q3" s="301"/>
      <c r="R3" s="302"/>
      <c r="S3" s="301"/>
      <c r="T3" s="302"/>
      <c r="U3" s="301"/>
      <c r="V3" s="302"/>
      <c r="W3" s="250"/>
      <c r="X3" s="251"/>
      <c r="Y3" s="301"/>
      <c r="Z3" s="302"/>
      <c r="AA3" s="301"/>
      <c r="AB3" s="302"/>
      <c r="AC3" s="301"/>
      <c r="AD3" s="302"/>
      <c r="AE3" s="301"/>
      <c r="AF3" s="302"/>
      <c r="AG3" s="301"/>
      <c r="AH3" s="302"/>
      <c r="AI3" s="250"/>
      <c r="AJ3" s="251"/>
      <c r="AK3" s="250"/>
      <c r="AL3" s="251"/>
      <c r="AM3" s="250"/>
      <c r="AN3" s="251"/>
      <c r="AO3" s="250"/>
      <c r="AP3" s="251"/>
      <c r="AQ3" s="250"/>
      <c r="AR3" s="251"/>
      <c r="AS3" s="250"/>
      <c r="AT3" s="251"/>
      <c r="AU3" s="250"/>
      <c r="AV3" s="251"/>
      <c r="AW3" s="301"/>
      <c r="AX3" s="302"/>
      <c r="AY3" s="328"/>
      <c r="AZ3" s="329"/>
      <c r="BA3" s="369" t="s">
        <v>36</v>
      </c>
      <c r="BB3" s="370"/>
      <c r="BC3" s="370"/>
      <c r="BD3" s="370"/>
      <c r="BE3" s="370"/>
      <c r="BF3" s="370"/>
      <c r="BG3" s="370"/>
      <c r="BH3" s="370"/>
      <c r="BI3" s="370"/>
      <c r="BJ3" s="370"/>
      <c r="BK3" s="370"/>
      <c r="BL3" s="370"/>
      <c r="BM3" s="370"/>
      <c r="BN3" s="370"/>
      <c r="BO3" s="371"/>
      <c r="BP3" s="317" t="s">
        <v>35</v>
      </c>
      <c r="BQ3" s="318"/>
      <c r="BR3" s="318"/>
      <c r="BS3" s="318"/>
      <c r="BT3" s="318"/>
      <c r="BU3" s="318"/>
      <c r="BV3" s="318"/>
      <c r="BW3" s="318"/>
      <c r="BX3" s="318"/>
      <c r="BY3" s="318"/>
      <c r="BZ3" s="318"/>
      <c r="CA3" s="318"/>
      <c r="CB3" s="318"/>
      <c r="CC3" s="258"/>
      <c r="CD3" s="259"/>
      <c r="CE3" s="259"/>
      <c r="CF3" s="260"/>
      <c r="CG3" s="259"/>
      <c r="CH3" s="259"/>
      <c r="CI3" s="260"/>
      <c r="CJ3" s="258"/>
      <c r="CK3" s="259"/>
      <c r="CL3" s="259"/>
      <c r="CM3" s="260"/>
      <c r="CN3" s="317"/>
      <c r="CO3" s="318"/>
      <c r="CP3" s="127"/>
      <c r="CQ3" s="128"/>
      <c r="CR3" s="128"/>
      <c r="CS3" s="128"/>
      <c r="CT3" s="128"/>
      <c r="CU3" s="128"/>
      <c r="CV3" s="128"/>
      <c r="CW3" s="128"/>
      <c r="CX3" s="128"/>
      <c r="CY3" s="129"/>
      <c r="CZ3" s="314"/>
      <c r="DA3" s="315"/>
      <c r="DB3" s="315"/>
      <c r="DC3" s="316"/>
    </row>
    <row r="4" spans="1:107" ht="88.5" customHeight="1" thickBot="1" x14ac:dyDescent="0.35">
      <c r="A4" s="306"/>
      <c r="B4" s="306"/>
      <c r="C4" s="306"/>
      <c r="D4" s="131"/>
      <c r="E4" s="303"/>
      <c r="F4" s="304"/>
      <c r="G4" s="303"/>
      <c r="H4" s="304"/>
      <c r="I4" s="252"/>
      <c r="J4" s="253"/>
      <c r="K4" s="252"/>
      <c r="L4" s="253"/>
      <c r="M4" s="252"/>
      <c r="N4" s="253"/>
      <c r="O4" s="301"/>
      <c r="P4" s="302"/>
      <c r="Q4" s="303"/>
      <c r="R4" s="304"/>
      <c r="S4" s="303"/>
      <c r="T4" s="304"/>
      <c r="U4" s="303"/>
      <c r="V4" s="304"/>
      <c r="W4" s="252"/>
      <c r="X4" s="253"/>
      <c r="Y4" s="303"/>
      <c r="Z4" s="304"/>
      <c r="AA4" s="303"/>
      <c r="AB4" s="304"/>
      <c r="AC4" s="303"/>
      <c r="AD4" s="304"/>
      <c r="AE4" s="303"/>
      <c r="AF4" s="304"/>
      <c r="AG4" s="303"/>
      <c r="AH4" s="304"/>
      <c r="AI4" s="252"/>
      <c r="AJ4" s="253"/>
      <c r="AK4" s="252"/>
      <c r="AL4" s="253"/>
      <c r="AM4" s="252"/>
      <c r="AN4" s="253"/>
      <c r="AO4" s="252"/>
      <c r="AP4" s="253"/>
      <c r="AQ4" s="252"/>
      <c r="AR4" s="253"/>
      <c r="AS4" s="252"/>
      <c r="AT4" s="253"/>
      <c r="AU4" s="252"/>
      <c r="AV4" s="253"/>
      <c r="AW4" s="303"/>
      <c r="AX4" s="304"/>
      <c r="AY4" s="330"/>
      <c r="AZ4" s="367"/>
      <c r="BA4" s="372" t="s">
        <v>25</v>
      </c>
      <c r="BB4" s="373"/>
      <c r="BC4" s="373"/>
      <c r="BD4" s="373"/>
      <c r="BE4" s="373"/>
      <c r="BF4" s="374"/>
      <c r="BG4" s="310" t="s">
        <v>26</v>
      </c>
      <c r="BH4" s="332" t="s">
        <v>27</v>
      </c>
      <c r="BI4" s="333"/>
      <c r="BJ4" s="332" t="s">
        <v>28</v>
      </c>
      <c r="BK4" s="333"/>
      <c r="BL4" s="332" t="s">
        <v>29</v>
      </c>
      <c r="BM4" s="333"/>
      <c r="BN4" s="334" t="s">
        <v>30</v>
      </c>
      <c r="BO4" s="334" t="s">
        <v>31</v>
      </c>
      <c r="BP4" s="332" t="s">
        <v>32</v>
      </c>
      <c r="BQ4" s="336"/>
      <c r="BR4" s="333"/>
      <c r="BS4" s="324" t="s">
        <v>33</v>
      </c>
      <c r="BT4" s="319" t="s">
        <v>34</v>
      </c>
      <c r="BU4" s="320"/>
      <c r="BV4" s="320"/>
      <c r="BW4" s="320"/>
      <c r="BX4" s="320"/>
      <c r="BY4" s="320"/>
      <c r="BZ4" s="320"/>
      <c r="CA4" s="320"/>
      <c r="CB4" s="349"/>
      <c r="CC4" s="254"/>
      <c r="CD4" s="255"/>
      <c r="CE4" s="255"/>
      <c r="CF4" s="377"/>
      <c r="CG4" s="255"/>
      <c r="CH4" s="255"/>
      <c r="CI4" s="377"/>
      <c r="CJ4" s="254"/>
      <c r="CK4" s="255"/>
      <c r="CL4" s="255"/>
      <c r="CM4" s="377"/>
      <c r="CN4" s="350" t="s">
        <v>7</v>
      </c>
      <c r="CO4" s="352" t="s">
        <v>8</v>
      </c>
      <c r="CP4" s="230" t="s">
        <v>24</v>
      </c>
      <c r="CQ4" s="354"/>
      <c r="CR4" s="230" t="s">
        <v>64</v>
      </c>
      <c r="CS4" s="231"/>
      <c r="CT4" s="228" t="s">
        <v>75</v>
      </c>
      <c r="CU4" s="232"/>
      <c r="CV4" s="228" t="s">
        <v>76</v>
      </c>
      <c r="CW4" s="232"/>
      <c r="CX4" s="230" t="s">
        <v>41</v>
      </c>
      <c r="CY4" s="231"/>
      <c r="CZ4" s="342" t="s">
        <v>37</v>
      </c>
      <c r="DA4" s="231"/>
      <c r="DB4" s="230" t="s">
        <v>39</v>
      </c>
      <c r="DC4" s="231"/>
    </row>
    <row r="5" spans="1:107" ht="81.599999999999994" customHeight="1" thickBot="1" x14ac:dyDescent="0.35">
      <c r="A5" s="307"/>
      <c r="B5" s="307"/>
      <c r="C5" s="307"/>
      <c r="D5" s="132"/>
      <c r="E5" s="36" t="s">
        <v>7</v>
      </c>
      <c r="F5" s="36" t="s">
        <v>8</v>
      </c>
      <c r="G5" s="36" t="s">
        <v>7</v>
      </c>
      <c r="H5" s="36" t="s">
        <v>8</v>
      </c>
      <c r="I5" s="74" t="s">
        <v>7</v>
      </c>
      <c r="J5" s="74" t="s">
        <v>8</v>
      </c>
      <c r="K5" s="74" t="s">
        <v>7</v>
      </c>
      <c r="L5" s="74" t="s">
        <v>8</v>
      </c>
      <c r="M5" s="74" t="s">
        <v>7</v>
      </c>
      <c r="N5" s="74" t="s">
        <v>8</v>
      </c>
      <c r="O5" s="36" t="s">
        <v>7</v>
      </c>
      <c r="P5" s="36" t="s">
        <v>8</v>
      </c>
      <c r="Q5" s="36" t="s">
        <v>7</v>
      </c>
      <c r="R5" s="36" t="s">
        <v>8</v>
      </c>
      <c r="S5" s="36" t="s">
        <v>7</v>
      </c>
      <c r="T5" s="36" t="s">
        <v>8</v>
      </c>
      <c r="U5" s="36" t="s">
        <v>7</v>
      </c>
      <c r="V5" s="36" t="s">
        <v>8</v>
      </c>
      <c r="W5" s="36" t="s">
        <v>7</v>
      </c>
      <c r="X5" s="36" t="s">
        <v>8</v>
      </c>
      <c r="Y5" s="36" t="s">
        <v>7</v>
      </c>
      <c r="Z5" s="36" t="s">
        <v>8</v>
      </c>
      <c r="AA5" s="36" t="s">
        <v>7</v>
      </c>
      <c r="AB5" s="36" t="s">
        <v>8</v>
      </c>
      <c r="AC5" s="36" t="s">
        <v>7</v>
      </c>
      <c r="AD5" s="36" t="s">
        <v>8</v>
      </c>
      <c r="AE5" s="36" t="s">
        <v>7</v>
      </c>
      <c r="AF5" s="36" t="s">
        <v>8</v>
      </c>
      <c r="AG5" s="36" t="s">
        <v>7</v>
      </c>
      <c r="AH5" s="36" t="s">
        <v>8</v>
      </c>
      <c r="AI5" s="36" t="s">
        <v>7</v>
      </c>
      <c r="AJ5" s="36" t="s">
        <v>8</v>
      </c>
      <c r="AK5" s="36" t="s">
        <v>7</v>
      </c>
      <c r="AL5" s="36" t="s">
        <v>8</v>
      </c>
      <c r="AM5" s="36" t="s">
        <v>7</v>
      </c>
      <c r="AN5" s="36" t="s">
        <v>8</v>
      </c>
      <c r="AO5" s="36" t="s">
        <v>7</v>
      </c>
      <c r="AP5" s="36" t="s">
        <v>8</v>
      </c>
      <c r="AQ5" s="36" t="s">
        <v>7</v>
      </c>
      <c r="AR5" s="36" t="s">
        <v>8</v>
      </c>
      <c r="AS5" s="36" t="s">
        <v>7</v>
      </c>
      <c r="AT5" s="36" t="s">
        <v>8</v>
      </c>
      <c r="AU5" s="74" t="s">
        <v>7</v>
      </c>
      <c r="AV5" s="74" t="s">
        <v>8</v>
      </c>
      <c r="AW5" s="36" t="s">
        <v>7</v>
      </c>
      <c r="AX5" s="37" t="s">
        <v>8</v>
      </c>
      <c r="AY5" s="38" t="s">
        <v>7</v>
      </c>
      <c r="AZ5" s="45" t="s">
        <v>8</v>
      </c>
      <c r="BA5" s="178" t="s">
        <v>161</v>
      </c>
      <c r="BB5" s="179" t="s">
        <v>162</v>
      </c>
      <c r="BC5" s="179" t="s">
        <v>163</v>
      </c>
      <c r="BD5" s="178" t="s">
        <v>164</v>
      </c>
      <c r="BE5" s="180" t="s">
        <v>165</v>
      </c>
      <c r="BF5" s="178" t="s">
        <v>167</v>
      </c>
      <c r="BG5" s="368"/>
      <c r="BH5" s="40" t="s">
        <v>10</v>
      </c>
      <c r="BI5" s="41" t="s">
        <v>11</v>
      </c>
      <c r="BJ5" s="42" t="s">
        <v>12</v>
      </c>
      <c r="BK5" s="43" t="s">
        <v>13</v>
      </c>
      <c r="BL5" s="125" t="s">
        <v>14</v>
      </c>
      <c r="BM5" s="37" t="s">
        <v>15</v>
      </c>
      <c r="BN5" s="335"/>
      <c r="BO5" s="335"/>
      <c r="BP5" s="44" t="s">
        <v>16</v>
      </c>
      <c r="BQ5" s="36" t="s">
        <v>21</v>
      </c>
      <c r="BR5" s="44" t="s">
        <v>17</v>
      </c>
      <c r="BS5" s="348"/>
      <c r="BT5" s="44" t="s">
        <v>18</v>
      </c>
      <c r="BU5" s="45" t="s">
        <v>19</v>
      </c>
      <c r="BV5" s="45" t="s">
        <v>20</v>
      </c>
      <c r="BW5" s="176" t="s">
        <v>168</v>
      </c>
      <c r="BX5" s="176" t="s">
        <v>169</v>
      </c>
      <c r="BY5" s="177" t="s">
        <v>170</v>
      </c>
      <c r="BZ5" s="177" t="s">
        <v>173</v>
      </c>
      <c r="CA5" s="45" t="s">
        <v>171</v>
      </c>
      <c r="CB5" s="45" t="s">
        <v>174</v>
      </c>
      <c r="CC5" s="185" t="s">
        <v>180</v>
      </c>
      <c r="CD5" s="42" t="s">
        <v>166</v>
      </c>
      <c r="CE5" s="43" t="s">
        <v>160</v>
      </c>
      <c r="CF5" s="185" t="s">
        <v>62</v>
      </c>
      <c r="CG5" s="174" t="s">
        <v>51</v>
      </c>
      <c r="CH5" s="42" t="s">
        <v>166</v>
      </c>
      <c r="CI5" s="43" t="s">
        <v>160</v>
      </c>
      <c r="CJ5" s="174" t="s">
        <v>51</v>
      </c>
      <c r="CK5" s="42" t="s">
        <v>166</v>
      </c>
      <c r="CL5" s="43" t="s">
        <v>160</v>
      </c>
      <c r="CM5" s="190" t="s">
        <v>172</v>
      </c>
      <c r="CN5" s="351"/>
      <c r="CO5" s="353"/>
      <c r="CP5" s="46" t="s">
        <v>7</v>
      </c>
      <c r="CQ5" s="47" t="s">
        <v>8</v>
      </c>
      <c r="CR5" s="48" t="s">
        <v>7</v>
      </c>
      <c r="CS5" s="49" t="s">
        <v>8</v>
      </c>
      <c r="CT5" s="46" t="s">
        <v>7</v>
      </c>
      <c r="CU5" s="50" t="s">
        <v>8</v>
      </c>
      <c r="CV5" s="46" t="s">
        <v>7</v>
      </c>
      <c r="CW5" s="47" t="s">
        <v>8</v>
      </c>
      <c r="CX5" s="46" t="s">
        <v>7</v>
      </c>
      <c r="CY5" s="47" t="s">
        <v>8</v>
      </c>
      <c r="CZ5" s="46" t="s">
        <v>7</v>
      </c>
      <c r="DA5" s="50" t="s">
        <v>8</v>
      </c>
      <c r="DB5" s="51" t="s">
        <v>7</v>
      </c>
      <c r="DC5" s="50" t="s">
        <v>8</v>
      </c>
    </row>
    <row r="6" spans="1:107" ht="15" thickBot="1" x14ac:dyDescent="0.35">
      <c r="A6" s="131">
        <v>1</v>
      </c>
      <c r="B6" s="131">
        <v>2</v>
      </c>
      <c r="C6" s="131">
        <v>3</v>
      </c>
      <c r="D6" s="131">
        <v>4</v>
      </c>
      <c r="E6" s="131">
        <v>5</v>
      </c>
      <c r="F6" s="131">
        <v>6</v>
      </c>
      <c r="G6" s="131">
        <v>7</v>
      </c>
      <c r="H6" s="191">
        <v>8</v>
      </c>
      <c r="I6" s="191">
        <v>9</v>
      </c>
      <c r="J6" s="191">
        <v>10</v>
      </c>
      <c r="K6" s="191">
        <v>11</v>
      </c>
      <c r="L6" s="191">
        <v>12</v>
      </c>
      <c r="M6" s="191">
        <v>13</v>
      </c>
      <c r="N6" s="191">
        <v>14</v>
      </c>
      <c r="O6" s="191">
        <v>15</v>
      </c>
      <c r="P6" s="191">
        <v>16</v>
      </c>
      <c r="Q6" s="191">
        <v>17</v>
      </c>
      <c r="R6" s="191">
        <v>18</v>
      </c>
      <c r="S6" s="191">
        <v>19</v>
      </c>
      <c r="T6" s="191">
        <v>20</v>
      </c>
      <c r="U6" s="191">
        <v>21</v>
      </c>
      <c r="V6" s="191">
        <v>22</v>
      </c>
      <c r="W6" s="191">
        <v>23</v>
      </c>
      <c r="X6" s="191">
        <v>24</v>
      </c>
      <c r="Y6" s="191">
        <v>25</v>
      </c>
      <c r="Z6" s="191">
        <v>26</v>
      </c>
      <c r="AA6" s="191">
        <v>27</v>
      </c>
      <c r="AB6" s="191">
        <v>28</v>
      </c>
      <c r="AC6" s="191">
        <v>29</v>
      </c>
      <c r="AD6" s="191">
        <v>30</v>
      </c>
      <c r="AE6" s="191">
        <v>31</v>
      </c>
      <c r="AF6" s="191">
        <v>32</v>
      </c>
      <c r="AG6" s="191">
        <v>33</v>
      </c>
      <c r="AH6" s="191">
        <v>34</v>
      </c>
      <c r="AI6" s="191">
        <v>35</v>
      </c>
      <c r="AJ6" s="191">
        <v>36</v>
      </c>
      <c r="AK6" s="191">
        <v>37</v>
      </c>
      <c r="AL6" s="191">
        <v>38</v>
      </c>
      <c r="AM6" s="191">
        <v>39</v>
      </c>
      <c r="AN6" s="191">
        <v>40</v>
      </c>
      <c r="AO6" s="191">
        <v>41</v>
      </c>
      <c r="AP6" s="191">
        <v>42</v>
      </c>
      <c r="AQ6" s="191">
        <v>43</v>
      </c>
      <c r="AR6" s="191">
        <v>44</v>
      </c>
      <c r="AS6" s="191">
        <v>45</v>
      </c>
      <c r="AT6" s="191">
        <v>46</v>
      </c>
      <c r="AU6" s="191">
        <v>47</v>
      </c>
      <c r="AV6" s="191">
        <v>48</v>
      </c>
      <c r="AW6" s="191">
        <v>49</v>
      </c>
      <c r="AX6" s="191">
        <v>50</v>
      </c>
      <c r="AY6" s="191">
        <v>51</v>
      </c>
      <c r="AZ6" s="191">
        <v>52</v>
      </c>
      <c r="BA6" s="191">
        <v>53</v>
      </c>
      <c r="BB6" s="191">
        <v>54</v>
      </c>
      <c r="BC6" s="191">
        <v>55</v>
      </c>
      <c r="BD6" s="191">
        <v>56</v>
      </c>
      <c r="BE6" s="191">
        <v>57</v>
      </c>
      <c r="BF6" s="191">
        <v>58</v>
      </c>
      <c r="BG6" s="191">
        <v>59</v>
      </c>
      <c r="BH6" s="191">
        <v>60</v>
      </c>
      <c r="BI6" s="191">
        <v>61</v>
      </c>
      <c r="BJ6" s="191">
        <v>62</v>
      </c>
      <c r="BK6" s="191">
        <v>63</v>
      </c>
      <c r="BL6" s="191">
        <v>64</v>
      </c>
      <c r="BM6" s="191">
        <v>65</v>
      </c>
      <c r="BN6" s="191">
        <v>66</v>
      </c>
      <c r="BO6" s="191">
        <v>67</v>
      </c>
      <c r="BP6" s="191">
        <v>68</v>
      </c>
      <c r="BQ6" s="191">
        <v>69</v>
      </c>
      <c r="BR6" s="191">
        <v>70</v>
      </c>
      <c r="BS6" s="191">
        <v>71</v>
      </c>
      <c r="BT6" s="191">
        <v>72</v>
      </c>
      <c r="BU6" s="191">
        <v>73</v>
      </c>
      <c r="BV6" s="191">
        <v>74</v>
      </c>
      <c r="BW6" s="191">
        <v>75</v>
      </c>
      <c r="BX6" s="191">
        <v>76</v>
      </c>
      <c r="BY6" s="191">
        <v>77</v>
      </c>
      <c r="BZ6" s="191">
        <v>78</v>
      </c>
      <c r="CA6" s="191">
        <v>79</v>
      </c>
      <c r="CB6" s="191">
        <v>80</v>
      </c>
      <c r="CC6" s="191">
        <v>81</v>
      </c>
      <c r="CD6" s="191">
        <v>82</v>
      </c>
      <c r="CE6" s="191">
        <v>83</v>
      </c>
      <c r="CF6" s="191">
        <v>84</v>
      </c>
      <c r="CG6" s="191">
        <v>85</v>
      </c>
      <c r="CH6" s="191">
        <v>86</v>
      </c>
      <c r="CI6" s="191">
        <v>87</v>
      </c>
      <c r="CJ6" s="191">
        <v>88</v>
      </c>
      <c r="CK6" s="191">
        <v>89</v>
      </c>
      <c r="CL6" s="191">
        <v>90</v>
      </c>
      <c r="CM6" s="191">
        <v>91</v>
      </c>
      <c r="CN6" s="191">
        <v>92</v>
      </c>
      <c r="CO6" s="191">
        <v>93</v>
      </c>
      <c r="CP6" s="191">
        <v>94</v>
      </c>
      <c r="CQ6" s="191">
        <v>95</v>
      </c>
      <c r="CR6" s="191">
        <v>96</v>
      </c>
      <c r="CS6" s="191">
        <v>97</v>
      </c>
      <c r="CT6" s="191">
        <v>98</v>
      </c>
      <c r="CU6" s="191">
        <v>99</v>
      </c>
      <c r="CV6" s="191">
        <v>100</v>
      </c>
      <c r="CW6" s="191">
        <v>101</v>
      </c>
      <c r="CX6" s="191">
        <v>102</v>
      </c>
      <c r="CY6" s="191">
        <v>103</v>
      </c>
      <c r="CZ6" s="191">
        <v>104</v>
      </c>
      <c r="DA6" s="191">
        <v>105</v>
      </c>
      <c r="DB6" s="191">
        <v>106</v>
      </c>
      <c r="DC6" s="191">
        <v>107</v>
      </c>
    </row>
    <row r="7" spans="1:107" ht="15" thickBot="1" x14ac:dyDescent="0.35">
      <c r="A7" s="52"/>
      <c r="B7" s="53"/>
      <c r="C7" s="88" t="s">
        <v>66</v>
      </c>
      <c r="D7" s="54"/>
      <c r="E7" s="54"/>
      <c r="F7" s="54"/>
      <c r="G7" s="54"/>
      <c r="H7" s="54"/>
      <c r="I7" s="89"/>
      <c r="J7" s="89"/>
      <c r="K7" s="89"/>
      <c r="L7" s="89"/>
      <c r="M7" s="89"/>
      <c r="N7" s="89"/>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5"/>
      <c r="AP7" s="56"/>
      <c r="AQ7" s="57"/>
      <c r="AR7" s="126"/>
      <c r="AS7" s="134"/>
      <c r="AT7" s="134"/>
      <c r="AU7" s="133"/>
      <c r="AV7" s="133"/>
      <c r="AW7" s="57"/>
      <c r="AX7" s="126"/>
      <c r="AY7" s="344">
        <f>SUM(BD7:CI7)</f>
        <v>0</v>
      </c>
      <c r="AZ7" s="345"/>
      <c r="BA7" s="189"/>
      <c r="BB7" s="189"/>
      <c r="BC7" s="189"/>
      <c r="BD7" s="346"/>
      <c r="BE7" s="347"/>
      <c r="BF7" s="345"/>
      <c r="BG7" s="59"/>
      <c r="BH7" s="344"/>
      <c r="BI7" s="345"/>
      <c r="BJ7" s="344"/>
      <c r="BK7" s="345"/>
      <c r="BL7" s="344"/>
      <c r="BM7" s="345"/>
      <c r="BN7" s="59"/>
      <c r="BO7" s="59"/>
      <c r="BP7" s="344"/>
      <c r="BQ7" s="347"/>
      <c r="BR7" s="345"/>
      <c r="BS7" s="59"/>
      <c r="BT7" s="344"/>
      <c r="BU7" s="347"/>
      <c r="BV7" s="347"/>
      <c r="BW7" s="347"/>
      <c r="BX7" s="347"/>
      <c r="BY7" s="347"/>
      <c r="BZ7" s="347"/>
      <c r="CA7" s="347"/>
      <c r="CB7" s="345"/>
      <c r="CC7" s="122"/>
      <c r="CD7" s="122"/>
      <c r="CE7" s="189"/>
      <c r="CF7" s="122"/>
      <c r="CG7" s="124"/>
      <c r="CH7" s="59"/>
      <c r="CI7" s="59"/>
      <c r="CJ7" s="188"/>
      <c r="CK7" s="188"/>
      <c r="CL7" s="188"/>
      <c r="CM7" s="188"/>
      <c r="CN7" s="123"/>
      <c r="CO7" s="63"/>
      <c r="CP7" s="355"/>
      <c r="CQ7" s="313"/>
      <c r="CR7" s="123"/>
      <c r="CS7" s="63"/>
      <c r="CT7" s="63"/>
      <c r="CU7" s="54"/>
      <c r="CV7" s="63"/>
      <c r="CW7" s="54"/>
      <c r="CX7" s="63"/>
      <c r="CY7" s="63"/>
      <c r="CZ7" s="340">
        <f>январь!CZ7</f>
        <v>0</v>
      </c>
      <c r="DA7" s="341"/>
      <c r="DB7" s="288">
        <f>100%-CZ7</f>
        <v>1</v>
      </c>
      <c r="DC7" s="289"/>
    </row>
    <row r="8" spans="1:107" x14ac:dyDescent="0.3">
      <c r="A8" s="14"/>
      <c r="B8" s="115">
        <f>H8+Z8+AB8+AD8+AF8+AJ8+AL8+AN8+AX8+CO8+AP8+AR8+F8+P8+R8+T8+V8+AH8+X8+AT8+AZ8+AV8+J8+L8+N8</f>
        <v>0</v>
      </c>
      <c r="C8" s="64" t="s">
        <v>86</v>
      </c>
      <c r="D8" s="116">
        <f>E8+G8+O8+Q8+S8+W8+AA8+AC8+AE8+AG8+AI8+AK8+AM8+AO8+AQ8+AS8+AW8+AY8+CN8+Y8+U8+I8+K8+M8+AU8</f>
        <v>0</v>
      </c>
      <c r="E8" s="100">
        <f>март!E56</f>
        <v>0</v>
      </c>
      <c r="F8" s="100">
        <f>март!F56</f>
        <v>0</v>
      </c>
      <c r="G8" s="100">
        <f>март!G56</f>
        <v>0</v>
      </c>
      <c r="H8" s="100">
        <f>март!H56</f>
        <v>0</v>
      </c>
      <c r="I8" s="118">
        <v>0</v>
      </c>
      <c r="J8" s="65"/>
      <c r="K8" s="65"/>
      <c r="L8" s="118">
        <v>0</v>
      </c>
      <c r="M8" s="118">
        <v>0</v>
      </c>
      <c r="N8" s="65"/>
      <c r="O8" s="100">
        <f>март!O56</f>
        <v>0</v>
      </c>
      <c r="P8" s="100">
        <f>март!P56</f>
        <v>0</v>
      </c>
      <c r="Q8" s="100">
        <f>март!Q56</f>
        <v>0</v>
      </c>
      <c r="R8" s="100">
        <f>март!R56</f>
        <v>0</v>
      </c>
      <c r="S8" s="100">
        <f>март!S56</f>
        <v>0</v>
      </c>
      <c r="T8" s="100">
        <f>март!T56</f>
        <v>0</v>
      </c>
      <c r="U8" s="100">
        <f>март!U56</f>
        <v>0</v>
      </c>
      <c r="V8" s="100">
        <f>март!V56</f>
        <v>0</v>
      </c>
      <c r="W8" s="100">
        <f>март!W56</f>
        <v>0</v>
      </c>
      <c r="X8" s="100">
        <f>март!X56</f>
        <v>0</v>
      </c>
      <c r="Y8" s="100">
        <f>март!Y56</f>
        <v>0</v>
      </c>
      <c r="Z8" s="100">
        <f>март!Z56</f>
        <v>0</v>
      </c>
      <c r="AA8" s="100">
        <f>март!AA56</f>
        <v>0</v>
      </c>
      <c r="AB8" s="100">
        <f>март!AB56</f>
        <v>0</v>
      </c>
      <c r="AC8" s="100">
        <f>март!AC56</f>
        <v>0</v>
      </c>
      <c r="AD8" s="100">
        <f>март!AD56</f>
        <v>0</v>
      </c>
      <c r="AE8" s="100">
        <f>март!AE56</f>
        <v>0</v>
      </c>
      <c r="AF8" s="100">
        <f>март!AF56</f>
        <v>0</v>
      </c>
      <c r="AG8" s="100">
        <f>март!AG56</f>
        <v>0</v>
      </c>
      <c r="AH8" s="100">
        <f>март!AH56</f>
        <v>0</v>
      </c>
      <c r="AI8" s="100">
        <f>март!AI56</f>
        <v>0</v>
      </c>
      <c r="AJ8" s="100">
        <f>март!AJ56</f>
        <v>0</v>
      </c>
      <c r="AK8" s="100">
        <f>март!AK56</f>
        <v>0</v>
      </c>
      <c r="AL8" s="100">
        <f>март!AL56</f>
        <v>0</v>
      </c>
      <c r="AM8" s="100">
        <f>март!AM56</f>
        <v>0</v>
      </c>
      <c r="AN8" s="100">
        <f>март!AN56</f>
        <v>0</v>
      </c>
      <c r="AO8" s="100">
        <f>март!AO56</f>
        <v>0</v>
      </c>
      <c r="AP8" s="100">
        <f>март!AP56</f>
        <v>0</v>
      </c>
      <c r="AQ8" s="100">
        <f>март!AQ56</f>
        <v>0</v>
      </c>
      <c r="AR8" s="100">
        <f>март!AR56</f>
        <v>0</v>
      </c>
      <c r="AS8" s="100">
        <f>март!AS56</f>
        <v>0</v>
      </c>
      <c r="AT8" s="100">
        <f>март!AT56</f>
        <v>0</v>
      </c>
      <c r="AU8" s="118">
        <v>0</v>
      </c>
      <c r="AV8" s="118">
        <v>0</v>
      </c>
      <c r="AW8" s="100">
        <f>март!AW56</f>
        <v>0</v>
      </c>
      <c r="AX8" s="100">
        <f>март!AX56</f>
        <v>0</v>
      </c>
      <c r="AY8" s="100">
        <f>март!AY56</f>
        <v>0</v>
      </c>
      <c r="AZ8" s="100">
        <f>март!AZ56</f>
        <v>0</v>
      </c>
      <c r="BA8" s="100">
        <f>март!BA56</f>
        <v>0</v>
      </c>
      <c r="BB8" s="100">
        <f>март!BB56</f>
        <v>0</v>
      </c>
      <c r="BC8" s="100">
        <f>март!BC56</f>
        <v>0</v>
      </c>
      <c r="BD8" s="100">
        <f>март!BD56</f>
        <v>0</v>
      </c>
      <c r="BE8" s="100">
        <f>март!BE56</f>
        <v>0</v>
      </c>
      <c r="BF8" s="100">
        <f>март!BF56</f>
        <v>0</v>
      </c>
      <c r="BG8" s="100">
        <f>март!BG56</f>
        <v>0</v>
      </c>
      <c r="BH8" s="100">
        <f>март!BH56</f>
        <v>0</v>
      </c>
      <c r="BI8" s="100">
        <f>март!BI56</f>
        <v>0</v>
      </c>
      <c r="BJ8" s="100">
        <f>март!BJ56</f>
        <v>0</v>
      </c>
      <c r="BK8" s="100">
        <f>март!BK56</f>
        <v>0</v>
      </c>
      <c r="BL8" s="100">
        <f>март!BL56</f>
        <v>0</v>
      </c>
      <c r="BM8" s="100">
        <f>март!BM56</f>
        <v>0</v>
      </c>
      <c r="BN8" s="100">
        <f>март!BN56</f>
        <v>0</v>
      </c>
      <c r="BO8" s="100">
        <f>март!BO56</f>
        <v>0</v>
      </c>
      <c r="BP8" s="100">
        <f>март!BP56</f>
        <v>0</v>
      </c>
      <c r="BQ8" s="100">
        <f>март!BQ56</f>
        <v>0</v>
      </c>
      <c r="BR8" s="100">
        <f>март!BR56</f>
        <v>0</v>
      </c>
      <c r="BS8" s="100">
        <f>март!BS56</f>
        <v>0</v>
      </c>
      <c r="BT8" s="100">
        <f>март!BT56</f>
        <v>0</v>
      </c>
      <c r="BU8" s="100">
        <f>март!BU56</f>
        <v>0</v>
      </c>
      <c r="BV8" s="100">
        <f>март!BV56</f>
        <v>0</v>
      </c>
      <c r="BW8" s="100">
        <f>март!BW56</f>
        <v>0</v>
      </c>
      <c r="BX8" s="100">
        <f>март!BX56</f>
        <v>0</v>
      </c>
      <c r="BY8" s="100">
        <f>март!BY56</f>
        <v>0</v>
      </c>
      <c r="BZ8" s="100">
        <f>март!BZ56</f>
        <v>0</v>
      </c>
      <c r="CA8" s="100">
        <f>март!CA56</f>
        <v>0</v>
      </c>
      <c r="CB8" s="100">
        <f>март!CB56</f>
        <v>0</v>
      </c>
      <c r="CC8" s="100">
        <f>март!CC56</f>
        <v>0</v>
      </c>
      <c r="CD8" s="100">
        <f>март!CD56</f>
        <v>0</v>
      </c>
      <c r="CE8" s="100">
        <f>март!CE56</f>
        <v>0</v>
      </c>
      <c r="CF8" s="100">
        <f>март!CF56</f>
        <v>0</v>
      </c>
      <c r="CG8" s="100">
        <f>март!CG56</f>
        <v>0</v>
      </c>
      <c r="CH8" s="100">
        <f>март!CH56</f>
        <v>0</v>
      </c>
      <c r="CI8" s="100">
        <f>март!CI56</f>
        <v>0</v>
      </c>
      <c r="CJ8" s="100">
        <f>март!CJ56</f>
        <v>0</v>
      </c>
      <c r="CK8" s="100">
        <f>март!CK56</f>
        <v>0</v>
      </c>
      <c r="CL8" s="100">
        <f>март!CL56</f>
        <v>0</v>
      </c>
      <c r="CM8" s="100">
        <f>март!CM56</f>
        <v>0</v>
      </c>
      <c r="CN8" s="100">
        <f>март!CN56</f>
        <v>0</v>
      </c>
      <c r="CO8" s="100">
        <f>март!CO56</f>
        <v>0</v>
      </c>
      <c r="CP8" s="100">
        <f>март!CP56</f>
        <v>0</v>
      </c>
      <c r="CQ8" s="100">
        <f>март!CQ56</f>
        <v>0</v>
      </c>
      <c r="CR8" s="100">
        <f>март!CR56</f>
        <v>0</v>
      </c>
      <c r="CS8" s="100">
        <f>март!CS56</f>
        <v>0</v>
      </c>
      <c r="CT8" s="100">
        <f>март!CT56</f>
        <v>0</v>
      </c>
      <c r="CU8" s="100">
        <f>март!CU56</f>
        <v>0</v>
      </c>
      <c r="CV8" s="100">
        <f>март!CV56</f>
        <v>0</v>
      </c>
      <c r="CW8" s="100">
        <f>март!CW56</f>
        <v>0</v>
      </c>
      <c r="CX8" s="100">
        <f>март!CX56</f>
        <v>0</v>
      </c>
      <c r="CY8" s="100">
        <f>март!CY56</f>
        <v>0</v>
      </c>
      <c r="CZ8" s="100">
        <f>март!CZ56</f>
        <v>0</v>
      </c>
      <c r="DA8" s="100">
        <f>март!DA56</f>
        <v>0</v>
      </c>
      <c r="DB8" s="100">
        <f>март!DB56</f>
        <v>0</v>
      </c>
      <c r="DC8" s="100">
        <f>март!DC56</f>
        <v>0</v>
      </c>
    </row>
    <row r="9" spans="1:107" x14ac:dyDescent="0.3">
      <c r="A9" s="121"/>
      <c r="B9" s="1"/>
      <c r="C9" s="2"/>
      <c r="D9" s="116">
        <f t="shared" ref="D9:D53" si="0">E9+G9+O9+Q9+S9+W9+AA9+AC9+AE9+AG9+AI9+AK9+AM9+AO9+AQ9+AS9+AW9+AY9+CN9+Y9+U9+I9+K9+M9+AU9</f>
        <v>0</v>
      </c>
      <c r="E9" s="136"/>
      <c r="F9" s="136"/>
      <c r="G9" s="136"/>
      <c r="H9" s="137"/>
      <c r="I9" s="137"/>
      <c r="J9" s="137"/>
      <c r="K9" s="137"/>
      <c r="L9" s="137"/>
      <c r="M9" s="137"/>
      <c r="N9" s="137"/>
      <c r="O9" s="137"/>
      <c r="P9" s="138"/>
      <c r="Q9" s="138"/>
      <c r="R9" s="138"/>
      <c r="S9" s="139"/>
      <c r="T9" s="139"/>
      <c r="U9" s="139"/>
      <c r="V9" s="139"/>
      <c r="W9" s="139"/>
      <c r="X9" s="139"/>
      <c r="Y9" s="139"/>
      <c r="Z9" s="139"/>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99">
        <f t="shared" ref="AY9:AY53" si="1">SUM(BA9:CM9)</f>
        <v>0</v>
      </c>
      <c r="AZ9" s="138"/>
      <c r="BA9" s="138"/>
      <c r="BB9" s="138"/>
      <c r="BC9" s="138"/>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8"/>
      <c r="CH9" s="138"/>
      <c r="CI9" s="138"/>
      <c r="CJ9" s="138"/>
      <c r="CK9" s="138"/>
      <c r="CL9" s="138"/>
      <c r="CM9" s="138"/>
      <c r="CN9" s="138"/>
      <c r="CO9" s="4">
        <f>CQ9+CS9+CU9+CW9+CY9</f>
        <v>0</v>
      </c>
      <c r="CP9" s="16"/>
      <c r="CQ9" s="16"/>
      <c r="CR9" s="5"/>
      <c r="CS9" s="5"/>
      <c r="CT9" s="5"/>
      <c r="CU9" s="5"/>
      <c r="CV9" s="5"/>
      <c r="CW9" s="5"/>
      <c r="CX9" s="5"/>
      <c r="CY9" s="7"/>
      <c r="CZ9" s="7"/>
      <c r="DA9" s="17">
        <f t="shared" ref="DA9:DA53" si="2">CQ9*$CZ$7</f>
        <v>0</v>
      </c>
      <c r="DB9" s="8"/>
      <c r="DC9" s="18">
        <f t="shared" ref="DC9:DC53" si="3">CQ9*$DB$7</f>
        <v>0</v>
      </c>
    </row>
    <row r="10" spans="1:107" x14ac:dyDescent="0.3">
      <c r="A10" s="121"/>
      <c r="B10" s="1"/>
      <c r="C10" s="2"/>
      <c r="D10" s="116">
        <f t="shared" si="0"/>
        <v>0</v>
      </c>
      <c r="E10" s="136"/>
      <c r="F10" s="136"/>
      <c r="G10" s="136"/>
      <c r="H10" s="137"/>
      <c r="I10" s="137"/>
      <c r="J10" s="137"/>
      <c r="K10" s="137"/>
      <c r="L10" s="137"/>
      <c r="M10" s="137"/>
      <c r="N10" s="137"/>
      <c r="O10" s="137"/>
      <c r="P10" s="138"/>
      <c r="Q10" s="138"/>
      <c r="R10" s="138"/>
      <c r="S10" s="139"/>
      <c r="T10" s="139"/>
      <c r="U10" s="139"/>
      <c r="V10" s="139"/>
      <c r="W10" s="139"/>
      <c r="X10" s="139"/>
      <c r="Y10" s="139"/>
      <c r="Z10" s="139"/>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99">
        <f t="shared" si="1"/>
        <v>0</v>
      </c>
      <c r="AZ10" s="138"/>
      <c r="BA10" s="138"/>
      <c r="BB10" s="138"/>
      <c r="BC10" s="138"/>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8"/>
      <c r="CH10" s="138"/>
      <c r="CI10" s="138"/>
      <c r="CJ10" s="138"/>
      <c r="CK10" s="138"/>
      <c r="CL10" s="138"/>
      <c r="CM10" s="138"/>
      <c r="CN10" s="138"/>
      <c r="CO10" s="4">
        <f t="shared" ref="CO10:CO53" si="4">CQ10+CS10+CU10+CW10+CY10</f>
        <v>0</v>
      </c>
      <c r="CP10" s="16"/>
      <c r="CQ10" s="16"/>
      <c r="CR10" s="5"/>
      <c r="CS10" s="5"/>
      <c r="CT10" s="5"/>
      <c r="CU10" s="5"/>
      <c r="CV10" s="5"/>
      <c r="CW10" s="5"/>
      <c r="CX10" s="5"/>
      <c r="CY10" s="7"/>
      <c r="CZ10" s="7"/>
      <c r="DA10" s="17">
        <f t="shared" si="2"/>
        <v>0</v>
      </c>
      <c r="DB10" s="8"/>
      <c r="DC10" s="18">
        <f t="shared" si="3"/>
        <v>0</v>
      </c>
    </row>
    <row r="11" spans="1:107" x14ac:dyDescent="0.3">
      <c r="A11" s="121"/>
      <c r="B11" s="1"/>
      <c r="C11" s="2"/>
      <c r="D11" s="116">
        <f t="shared" si="0"/>
        <v>0</v>
      </c>
      <c r="E11" s="136"/>
      <c r="F11" s="136"/>
      <c r="G11" s="136"/>
      <c r="H11" s="137"/>
      <c r="I11" s="137"/>
      <c r="J11" s="137"/>
      <c r="K11" s="137"/>
      <c r="L11" s="137"/>
      <c r="M11" s="137"/>
      <c r="N11" s="137"/>
      <c r="O11" s="137"/>
      <c r="P11" s="138"/>
      <c r="Q11" s="138"/>
      <c r="R11" s="138"/>
      <c r="S11" s="139"/>
      <c r="T11" s="139"/>
      <c r="U11" s="139"/>
      <c r="V11" s="139"/>
      <c r="W11" s="139"/>
      <c r="X11" s="139"/>
      <c r="Y11" s="139"/>
      <c r="Z11" s="139"/>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99">
        <f t="shared" si="1"/>
        <v>0</v>
      </c>
      <c r="AZ11" s="138"/>
      <c r="BA11" s="138"/>
      <c r="BB11" s="138"/>
      <c r="BC11" s="138"/>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8"/>
      <c r="CH11" s="138"/>
      <c r="CI11" s="138"/>
      <c r="CJ11" s="138"/>
      <c r="CK11" s="138"/>
      <c r="CL11" s="138"/>
      <c r="CM11" s="138"/>
      <c r="CN11" s="138"/>
      <c r="CO11" s="4">
        <f t="shared" si="4"/>
        <v>0</v>
      </c>
      <c r="CP11" s="16"/>
      <c r="CQ11" s="16"/>
      <c r="CR11" s="5"/>
      <c r="CS11" s="5"/>
      <c r="CT11" s="5"/>
      <c r="CU11" s="5"/>
      <c r="CV11" s="5"/>
      <c r="CW11" s="5"/>
      <c r="CX11" s="5"/>
      <c r="CY11" s="7"/>
      <c r="CZ11" s="7"/>
      <c r="DA11" s="17">
        <f t="shared" si="2"/>
        <v>0</v>
      </c>
      <c r="DB11" s="8"/>
      <c r="DC11" s="18">
        <f t="shared" si="3"/>
        <v>0</v>
      </c>
    </row>
    <row r="12" spans="1:107" x14ac:dyDescent="0.3">
      <c r="A12" s="121"/>
      <c r="B12" s="1"/>
      <c r="C12" s="2"/>
      <c r="D12" s="116">
        <f t="shared" si="0"/>
        <v>0</v>
      </c>
      <c r="E12" s="136"/>
      <c r="F12" s="136"/>
      <c r="G12" s="136"/>
      <c r="H12" s="137"/>
      <c r="I12" s="137"/>
      <c r="J12" s="137"/>
      <c r="K12" s="137"/>
      <c r="L12" s="137"/>
      <c r="M12" s="137"/>
      <c r="N12" s="137"/>
      <c r="O12" s="137"/>
      <c r="P12" s="138"/>
      <c r="Q12" s="138"/>
      <c r="R12" s="138"/>
      <c r="S12" s="139"/>
      <c r="T12" s="139"/>
      <c r="U12" s="139"/>
      <c r="V12" s="139"/>
      <c r="W12" s="139"/>
      <c r="X12" s="139"/>
      <c r="Y12" s="139"/>
      <c r="Z12" s="139"/>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99">
        <f t="shared" si="1"/>
        <v>0</v>
      </c>
      <c r="AZ12" s="138"/>
      <c r="BA12" s="138"/>
      <c r="BB12" s="138"/>
      <c r="BC12" s="138"/>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8"/>
      <c r="CH12" s="138"/>
      <c r="CI12" s="138"/>
      <c r="CJ12" s="138"/>
      <c r="CK12" s="138"/>
      <c r="CL12" s="138"/>
      <c r="CM12" s="138"/>
      <c r="CN12" s="138"/>
      <c r="CO12" s="4">
        <f t="shared" si="4"/>
        <v>0</v>
      </c>
      <c r="CP12" s="16"/>
      <c r="CQ12" s="16"/>
      <c r="CR12" s="5"/>
      <c r="CS12" s="5"/>
      <c r="CT12" s="5"/>
      <c r="CU12" s="5"/>
      <c r="CV12" s="5"/>
      <c r="CW12" s="5"/>
      <c r="CX12" s="5"/>
      <c r="CY12" s="7"/>
      <c r="CZ12" s="7"/>
      <c r="DA12" s="17">
        <f t="shared" si="2"/>
        <v>0</v>
      </c>
      <c r="DB12" s="8"/>
      <c r="DC12" s="18">
        <f t="shared" si="3"/>
        <v>0</v>
      </c>
    </row>
    <row r="13" spans="1:107" x14ac:dyDescent="0.3">
      <c r="A13" s="121"/>
      <c r="B13" s="1"/>
      <c r="C13" s="2"/>
      <c r="D13" s="116">
        <f t="shared" si="0"/>
        <v>0</v>
      </c>
      <c r="E13" s="136"/>
      <c r="F13" s="136"/>
      <c r="G13" s="136"/>
      <c r="H13" s="137"/>
      <c r="I13" s="137"/>
      <c r="J13" s="137"/>
      <c r="K13" s="137"/>
      <c r="L13" s="137"/>
      <c r="M13" s="137"/>
      <c r="N13" s="137"/>
      <c r="O13" s="137"/>
      <c r="P13" s="138"/>
      <c r="Q13" s="138"/>
      <c r="R13" s="138"/>
      <c r="S13" s="139"/>
      <c r="T13" s="139"/>
      <c r="U13" s="139"/>
      <c r="V13" s="139"/>
      <c r="W13" s="139"/>
      <c r="X13" s="139"/>
      <c r="Y13" s="139"/>
      <c r="Z13" s="139"/>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99">
        <f t="shared" si="1"/>
        <v>0</v>
      </c>
      <c r="AZ13" s="138"/>
      <c r="BA13" s="138"/>
      <c r="BB13" s="138"/>
      <c r="BC13" s="138"/>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8"/>
      <c r="CH13" s="138"/>
      <c r="CI13" s="138"/>
      <c r="CJ13" s="138"/>
      <c r="CK13" s="138"/>
      <c r="CL13" s="138"/>
      <c r="CM13" s="138"/>
      <c r="CN13" s="138"/>
      <c r="CO13" s="4">
        <f t="shared" si="4"/>
        <v>0</v>
      </c>
      <c r="CP13" s="16"/>
      <c r="CQ13" s="16"/>
      <c r="CR13" s="5"/>
      <c r="CS13" s="5"/>
      <c r="CT13" s="5"/>
      <c r="CU13" s="5"/>
      <c r="CV13" s="5"/>
      <c r="CW13" s="5"/>
      <c r="CX13" s="5"/>
      <c r="CY13" s="7"/>
      <c r="CZ13" s="7"/>
      <c r="DA13" s="17">
        <f t="shared" si="2"/>
        <v>0</v>
      </c>
      <c r="DB13" s="8"/>
      <c r="DC13" s="18">
        <f t="shared" si="3"/>
        <v>0</v>
      </c>
    </row>
    <row r="14" spans="1:107" x14ac:dyDescent="0.3">
      <c r="A14" s="121"/>
      <c r="B14" s="1"/>
      <c r="C14" s="2"/>
      <c r="D14" s="116">
        <f t="shared" si="0"/>
        <v>0</v>
      </c>
      <c r="E14" s="136"/>
      <c r="F14" s="136"/>
      <c r="G14" s="136"/>
      <c r="H14" s="137"/>
      <c r="I14" s="137"/>
      <c r="J14" s="137"/>
      <c r="K14" s="137"/>
      <c r="L14" s="137"/>
      <c r="M14" s="137"/>
      <c r="N14" s="137"/>
      <c r="O14" s="137"/>
      <c r="P14" s="138"/>
      <c r="Q14" s="138"/>
      <c r="R14" s="138"/>
      <c r="S14" s="139"/>
      <c r="T14" s="139"/>
      <c r="U14" s="139"/>
      <c r="V14" s="139"/>
      <c r="W14" s="139"/>
      <c r="X14" s="139"/>
      <c r="Y14" s="139"/>
      <c r="Z14" s="139"/>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99">
        <f t="shared" si="1"/>
        <v>0</v>
      </c>
      <c r="AZ14" s="138"/>
      <c r="BA14" s="138"/>
      <c r="BB14" s="138"/>
      <c r="BC14" s="138"/>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8"/>
      <c r="CH14" s="138"/>
      <c r="CI14" s="138"/>
      <c r="CJ14" s="138"/>
      <c r="CK14" s="138"/>
      <c r="CL14" s="138"/>
      <c r="CM14" s="138"/>
      <c r="CN14" s="138"/>
      <c r="CO14" s="4">
        <f t="shared" si="4"/>
        <v>0</v>
      </c>
      <c r="CP14" s="16"/>
      <c r="CQ14" s="16"/>
      <c r="CR14" s="5"/>
      <c r="CS14" s="5"/>
      <c r="CT14" s="5"/>
      <c r="CU14" s="5"/>
      <c r="CV14" s="5"/>
      <c r="CW14" s="5"/>
      <c r="CX14" s="5"/>
      <c r="CY14" s="7"/>
      <c r="CZ14" s="7"/>
      <c r="DA14" s="17">
        <f t="shared" si="2"/>
        <v>0</v>
      </c>
      <c r="DB14" s="8"/>
      <c r="DC14" s="18">
        <f t="shared" si="3"/>
        <v>0</v>
      </c>
    </row>
    <row r="15" spans="1:107" x14ac:dyDescent="0.3">
      <c r="A15" s="121"/>
      <c r="B15" s="1"/>
      <c r="C15" s="2"/>
      <c r="D15" s="116">
        <f t="shared" si="0"/>
        <v>0</v>
      </c>
      <c r="E15" s="136"/>
      <c r="F15" s="136"/>
      <c r="G15" s="136"/>
      <c r="H15" s="137"/>
      <c r="I15" s="137"/>
      <c r="J15" s="137"/>
      <c r="K15" s="137"/>
      <c r="L15" s="137"/>
      <c r="M15" s="137"/>
      <c r="N15" s="137"/>
      <c r="O15" s="137"/>
      <c r="P15" s="138"/>
      <c r="Q15" s="138"/>
      <c r="R15" s="138"/>
      <c r="S15" s="139"/>
      <c r="T15" s="139"/>
      <c r="U15" s="139"/>
      <c r="V15" s="139"/>
      <c r="W15" s="139"/>
      <c r="X15" s="139"/>
      <c r="Y15" s="139"/>
      <c r="Z15" s="139"/>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99">
        <f t="shared" si="1"/>
        <v>0</v>
      </c>
      <c r="AZ15" s="138"/>
      <c r="BA15" s="138"/>
      <c r="BB15" s="138"/>
      <c r="BC15" s="138"/>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8"/>
      <c r="CH15" s="138"/>
      <c r="CI15" s="138"/>
      <c r="CJ15" s="138"/>
      <c r="CK15" s="138"/>
      <c r="CL15" s="138"/>
      <c r="CM15" s="138"/>
      <c r="CN15" s="138"/>
      <c r="CO15" s="4">
        <f t="shared" si="4"/>
        <v>0</v>
      </c>
      <c r="CP15" s="16"/>
      <c r="CQ15" s="16"/>
      <c r="CR15" s="5"/>
      <c r="CS15" s="5"/>
      <c r="CT15" s="5"/>
      <c r="CU15" s="5"/>
      <c r="CV15" s="5"/>
      <c r="CW15" s="5"/>
      <c r="CX15" s="5"/>
      <c r="CY15" s="7"/>
      <c r="CZ15" s="7"/>
      <c r="DA15" s="17">
        <f t="shared" si="2"/>
        <v>0</v>
      </c>
      <c r="DB15" s="8"/>
      <c r="DC15" s="18">
        <f t="shared" si="3"/>
        <v>0</v>
      </c>
    </row>
    <row r="16" spans="1:107" x14ac:dyDescent="0.3">
      <c r="A16" s="121"/>
      <c r="B16" s="1"/>
      <c r="C16" s="2"/>
      <c r="D16" s="116">
        <f t="shared" si="0"/>
        <v>0</v>
      </c>
      <c r="E16" s="136"/>
      <c r="F16" s="136"/>
      <c r="G16" s="136"/>
      <c r="H16" s="137"/>
      <c r="I16" s="137"/>
      <c r="J16" s="137"/>
      <c r="K16" s="137"/>
      <c r="L16" s="137"/>
      <c r="M16" s="137"/>
      <c r="N16" s="137"/>
      <c r="O16" s="137"/>
      <c r="P16" s="138"/>
      <c r="Q16" s="138"/>
      <c r="R16" s="138"/>
      <c r="S16" s="139"/>
      <c r="T16" s="139"/>
      <c r="U16" s="139"/>
      <c r="V16" s="139"/>
      <c r="W16" s="139"/>
      <c r="X16" s="139"/>
      <c r="Y16" s="139"/>
      <c r="Z16" s="139"/>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99">
        <f t="shared" si="1"/>
        <v>0</v>
      </c>
      <c r="AZ16" s="138"/>
      <c r="BA16" s="138"/>
      <c r="BB16" s="138"/>
      <c r="BC16" s="138"/>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8"/>
      <c r="CH16" s="138"/>
      <c r="CI16" s="138"/>
      <c r="CJ16" s="138"/>
      <c r="CK16" s="138"/>
      <c r="CL16" s="138"/>
      <c r="CM16" s="138"/>
      <c r="CN16" s="138"/>
      <c r="CO16" s="4">
        <f t="shared" si="4"/>
        <v>0</v>
      </c>
      <c r="CP16" s="16"/>
      <c r="CQ16" s="16"/>
      <c r="CR16" s="5"/>
      <c r="CS16" s="5"/>
      <c r="CT16" s="5"/>
      <c r="CU16" s="5"/>
      <c r="CV16" s="5"/>
      <c r="CW16" s="5"/>
      <c r="CX16" s="5"/>
      <c r="CY16" s="7"/>
      <c r="CZ16" s="7"/>
      <c r="DA16" s="17">
        <f t="shared" si="2"/>
        <v>0</v>
      </c>
      <c r="DB16" s="8"/>
      <c r="DC16" s="18">
        <f t="shared" si="3"/>
        <v>0</v>
      </c>
    </row>
    <row r="17" spans="1:107" x14ac:dyDescent="0.3">
      <c r="A17" s="121"/>
      <c r="B17" s="1"/>
      <c r="C17" s="2"/>
      <c r="D17" s="116">
        <f t="shared" si="0"/>
        <v>0</v>
      </c>
      <c r="E17" s="136"/>
      <c r="F17" s="136"/>
      <c r="G17" s="136"/>
      <c r="H17" s="137"/>
      <c r="I17" s="137"/>
      <c r="J17" s="137"/>
      <c r="K17" s="137"/>
      <c r="L17" s="137"/>
      <c r="M17" s="137"/>
      <c r="N17" s="137"/>
      <c r="O17" s="137"/>
      <c r="P17" s="138"/>
      <c r="Q17" s="138"/>
      <c r="R17" s="138"/>
      <c r="S17" s="139"/>
      <c r="T17" s="139"/>
      <c r="U17" s="139"/>
      <c r="V17" s="139"/>
      <c r="W17" s="139"/>
      <c r="X17" s="139"/>
      <c r="Y17" s="139"/>
      <c r="Z17" s="139"/>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99">
        <f t="shared" si="1"/>
        <v>0</v>
      </c>
      <c r="AZ17" s="138"/>
      <c r="BA17" s="138"/>
      <c r="BB17" s="138"/>
      <c r="BC17" s="138"/>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8"/>
      <c r="CH17" s="138"/>
      <c r="CI17" s="138"/>
      <c r="CJ17" s="138"/>
      <c r="CK17" s="138"/>
      <c r="CL17" s="138"/>
      <c r="CM17" s="138"/>
      <c r="CN17" s="138"/>
      <c r="CO17" s="4">
        <f t="shared" si="4"/>
        <v>0</v>
      </c>
      <c r="CP17" s="16"/>
      <c r="CQ17" s="16"/>
      <c r="CR17" s="5"/>
      <c r="CS17" s="5"/>
      <c r="CT17" s="5"/>
      <c r="CU17" s="5"/>
      <c r="CV17" s="5"/>
      <c r="CW17" s="5"/>
      <c r="CX17" s="5"/>
      <c r="CY17" s="7"/>
      <c r="CZ17" s="7"/>
      <c r="DA17" s="17">
        <f t="shared" si="2"/>
        <v>0</v>
      </c>
      <c r="DB17" s="8"/>
      <c r="DC17" s="18">
        <f t="shared" si="3"/>
        <v>0</v>
      </c>
    </row>
    <row r="18" spans="1:107" x14ac:dyDescent="0.3">
      <c r="A18" s="121"/>
      <c r="B18" s="1"/>
      <c r="C18" s="2"/>
      <c r="D18" s="116">
        <f t="shared" si="0"/>
        <v>0</v>
      </c>
      <c r="E18" s="136"/>
      <c r="F18" s="136"/>
      <c r="G18" s="136"/>
      <c r="H18" s="137"/>
      <c r="I18" s="137"/>
      <c r="J18" s="137"/>
      <c r="K18" s="137"/>
      <c r="L18" s="137"/>
      <c r="M18" s="137"/>
      <c r="N18" s="137"/>
      <c r="O18" s="137"/>
      <c r="P18" s="138"/>
      <c r="Q18" s="138"/>
      <c r="R18" s="138"/>
      <c r="S18" s="139"/>
      <c r="T18" s="139"/>
      <c r="U18" s="139"/>
      <c r="V18" s="139"/>
      <c r="W18" s="139"/>
      <c r="X18" s="139"/>
      <c r="Y18" s="139"/>
      <c r="Z18" s="139"/>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99">
        <f t="shared" si="1"/>
        <v>0</v>
      </c>
      <c r="AZ18" s="138"/>
      <c r="BA18" s="138"/>
      <c r="BB18" s="138"/>
      <c r="BC18" s="138"/>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8"/>
      <c r="CH18" s="138"/>
      <c r="CI18" s="138"/>
      <c r="CJ18" s="138"/>
      <c r="CK18" s="138"/>
      <c r="CL18" s="138"/>
      <c r="CM18" s="138"/>
      <c r="CN18" s="138"/>
      <c r="CO18" s="4">
        <f t="shared" si="4"/>
        <v>0</v>
      </c>
      <c r="CP18" s="16"/>
      <c r="CQ18" s="16"/>
      <c r="CR18" s="5"/>
      <c r="CS18" s="5"/>
      <c r="CT18" s="5"/>
      <c r="CU18" s="5"/>
      <c r="CV18" s="5"/>
      <c r="CW18" s="5"/>
      <c r="CX18" s="5"/>
      <c r="CY18" s="7"/>
      <c r="CZ18" s="7"/>
      <c r="DA18" s="17">
        <f t="shared" si="2"/>
        <v>0</v>
      </c>
      <c r="DB18" s="8"/>
      <c r="DC18" s="18">
        <f t="shared" si="3"/>
        <v>0</v>
      </c>
    </row>
    <row r="19" spans="1:107" x14ac:dyDescent="0.3">
      <c r="A19" s="121"/>
      <c r="B19" s="1"/>
      <c r="C19" s="2"/>
      <c r="D19" s="116">
        <f t="shared" si="0"/>
        <v>0</v>
      </c>
      <c r="E19" s="136"/>
      <c r="F19" s="136"/>
      <c r="G19" s="136"/>
      <c r="H19" s="137"/>
      <c r="I19" s="137"/>
      <c r="J19" s="137"/>
      <c r="K19" s="137"/>
      <c r="L19" s="137"/>
      <c r="M19" s="137"/>
      <c r="N19" s="137"/>
      <c r="O19" s="137"/>
      <c r="P19" s="138"/>
      <c r="Q19" s="138"/>
      <c r="R19" s="138"/>
      <c r="S19" s="139"/>
      <c r="T19" s="139"/>
      <c r="U19" s="139"/>
      <c r="V19" s="139"/>
      <c r="W19" s="139"/>
      <c r="X19" s="139"/>
      <c r="Y19" s="139"/>
      <c r="Z19" s="139"/>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99">
        <f t="shared" si="1"/>
        <v>0</v>
      </c>
      <c r="AZ19" s="138"/>
      <c r="BA19" s="138"/>
      <c r="BB19" s="138"/>
      <c r="BC19" s="138"/>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8"/>
      <c r="CH19" s="138"/>
      <c r="CI19" s="138"/>
      <c r="CJ19" s="138"/>
      <c r="CK19" s="138"/>
      <c r="CL19" s="138"/>
      <c r="CM19" s="138"/>
      <c r="CN19" s="138"/>
      <c r="CO19" s="4">
        <f t="shared" si="4"/>
        <v>0</v>
      </c>
      <c r="CP19" s="16"/>
      <c r="CQ19" s="16"/>
      <c r="CR19" s="5"/>
      <c r="CS19" s="5"/>
      <c r="CT19" s="5"/>
      <c r="CU19" s="5"/>
      <c r="CV19" s="5"/>
      <c r="CW19" s="5"/>
      <c r="CX19" s="5"/>
      <c r="CY19" s="7"/>
      <c r="CZ19" s="7"/>
      <c r="DA19" s="17">
        <f t="shared" si="2"/>
        <v>0</v>
      </c>
      <c r="DB19" s="8"/>
      <c r="DC19" s="18">
        <f t="shared" si="3"/>
        <v>0</v>
      </c>
    </row>
    <row r="20" spans="1:107" x14ac:dyDescent="0.3">
      <c r="A20" s="121"/>
      <c r="B20" s="1"/>
      <c r="C20" s="2"/>
      <c r="D20" s="116">
        <f t="shared" si="0"/>
        <v>0</v>
      </c>
      <c r="E20" s="136"/>
      <c r="F20" s="136"/>
      <c r="G20" s="136"/>
      <c r="H20" s="137"/>
      <c r="I20" s="137"/>
      <c r="J20" s="137"/>
      <c r="K20" s="137"/>
      <c r="L20" s="137"/>
      <c r="M20" s="137"/>
      <c r="N20" s="137"/>
      <c r="O20" s="137"/>
      <c r="P20" s="138"/>
      <c r="Q20" s="138"/>
      <c r="R20" s="138"/>
      <c r="S20" s="139"/>
      <c r="T20" s="139"/>
      <c r="U20" s="139"/>
      <c r="V20" s="139"/>
      <c r="W20" s="139"/>
      <c r="X20" s="139"/>
      <c r="Y20" s="139"/>
      <c r="Z20" s="139"/>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99">
        <f t="shared" si="1"/>
        <v>0</v>
      </c>
      <c r="AZ20" s="138"/>
      <c r="BA20" s="138"/>
      <c r="BB20" s="138"/>
      <c r="BC20" s="138"/>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8"/>
      <c r="CH20" s="138"/>
      <c r="CI20" s="138"/>
      <c r="CJ20" s="138"/>
      <c r="CK20" s="138"/>
      <c r="CL20" s="138"/>
      <c r="CM20" s="138"/>
      <c r="CN20" s="138"/>
      <c r="CO20" s="4">
        <f t="shared" si="4"/>
        <v>0</v>
      </c>
      <c r="CP20" s="16"/>
      <c r="CQ20" s="16"/>
      <c r="CR20" s="5"/>
      <c r="CS20" s="5"/>
      <c r="CT20" s="5"/>
      <c r="CU20" s="5"/>
      <c r="CV20" s="5"/>
      <c r="CW20" s="5"/>
      <c r="CX20" s="5"/>
      <c r="CY20" s="7"/>
      <c r="CZ20" s="7"/>
      <c r="DA20" s="17">
        <f t="shared" si="2"/>
        <v>0</v>
      </c>
      <c r="DB20" s="8"/>
      <c r="DC20" s="18">
        <f t="shared" si="3"/>
        <v>0</v>
      </c>
    </row>
    <row r="21" spans="1:107" x14ac:dyDescent="0.3">
      <c r="A21" s="121"/>
      <c r="B21" s="1"/>
      <c r="C21" s="2"/>
      <c r="D21" s="116">
        <f t="shared" si="0"/>
        <v>0</v>
      </c>
      <c r="E21" s="136"/>
      <c r="F21" s="136"/>
      <c r="G21" s="136"/>
      <c r="H21" s="137"/>
      <c r="I21" s="137"/>
      <c r="J21" s="137"/>
      <c r="K21" s="137"/>
      <c r="L21" s="137"/>
      <c r="M21" s="137"/>
      <c r="N21" s="137"/>
      <c r="O21" s="137"/>
      <c r="P21" s="138"/>
      <c r="Q21" s="138"/>
      <c r="R21" s="138"/>
      <c r="S21" s="139"/>
      <c r="T21" s="139"/>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99">
        <f t="shared" si="1"/>
        <v>0</v>
      </c>
      <c r="AZ21" s="138"/>
      <c r="BA21" s="138"/>
      <c r="BB21" s="138"/>
      <c r="BC21" s="138"/>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8"/>
      <c r="CH21" s="138"/>
      <c r="CI21" s="138"/>
      <c r="CJ21" s="138"/>
      <c r="CK21" s="138"/>
      <c r="CL21" s="138"/>
      <c r="CM21" s="138"/>
      <c r="CN21" s="138"/>
      <c r="CO21" s="4">
        <f t="shared" si="4"/>
        <v>0</v>
      </c>
      <c r="CP21" s="16"/>
      <c r="CQ21" s="16"/>
      <c r="CR21" s="5"/>
      <c r="CS21" s="5"/>
      <c r="CT21" s="5"/>
      <c r="CU21" s="5"/>
      <c r="CV21" s="5"/>
      <c r="CW21" s="5"/>
      <c r="CX21" s="5"/>
      <c r="CY21" s="7"/>
      <c r="CZ21" s="7"/>
      <c r="DA21" s="17">
        <f t="shared" si="2"/>
        <v>0</v>
      </c>
      <c r="DB21" s="8"/>
      <c r="DC21" s="18">
        <f t="shared" si="3"/>
        <v>0</v>
      </c>
    </row>
    <row r="22" spans="1:107" x14ac:dyDescent="0.3">
      <c r="A22" s="121"/>
      <c r="B22" s="1"/>
      <c r="C22" s="2"/>
      <c r="D22" s="116">
        <f t="shared" si="0"/>
        <v>0</v>
      </c>
      <c r="E22" s="136"/>
      <c r="F22" s="136"/>
      <c r="G22" s="136"/>
      <c r="H22" s="137"/>
      <c r="I22" s="137"/>
      <c r="J22" s="137"/>
      <c r="K22" s="137"/>
      <c r="L22" s="137"/>
      <c r="M22" s="137"/>
      <c r="N22" s="137"/>
      <c r="O22" s="137"/>
      <c r="P22" s="138"/>
      <c r="Q22" s="138"/>
      <c r="R22" s="138"/>
      <c r="S22" s="139"/>
      <c r="T22" s="139"/>
      <c r="U22" s="139"/>
      <c r="V22" s="139"/>
      <c r="W22" s="139"/>
      <c r="X22" s="139"/>
      <c r="Y22" s="139"/>
      <c r="Z22" s="139"/>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99">
        <f t="shared" si="1"/>
        <v>0</v>
      </c>
      <c r="AZ22" s="138"/>
      <c r="BA22" s="138"/>
      <c r="BB22" s="138"/>
      <c r="BC22" s="138"/>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8"/>
      <c r="CH22" s="138"/>
      <c r="CI22" s="138"/>
      <c r="CJ22" s="138"/>
      <c r="CK22" s="138"/>
      <c r="CL22" s="138"/>
      <c r="CM22" s="138"/>
      <c r="CN22" s="138"/>
      <c r="CO22" s="4">
        <f t="shared" si="4"/>
        <v>0</v>
      </c>
      <c r="CP22" s="16"/>
      <c r="CQ22" s="16"/>
      <c r="CR22" s="5"/>
      <c r="CS22" s="5"/>
      <c r="CT22" s="5"/>
      <c r="CU22" s="5"/>
      <c r="CV22" s="5"/>
      <c r="CW22" s="5"/>
      <c r="CX22" s="5"/>
      <c r="CY22" s="7"/>
      <c r="CZ22" s="7"/>
      <c r="DA22" s="17">
        <f t="shared" si="2"/>
        <v>0</v>
      </c>
      <c r="DB22" s="8"/>
      <c r="DC22" s="18">
        <f t="shared" si="3"/>
        <v>0</v>
      </c>
    </row>
    <row r="23" spans="1:107" x14ac:dyDescent="0.3">
      <c r="A23" s="121"/>
      <c r="B23" s="1"/>
      <c r="C23" s="2"/>
      <c r="D23" s="116">
        <f t="shared" si="0"/>
        <v>0</v>
      </c>
      <c r="E23" s="136"/>
      <c r="F23" s="136"/>
      <c r="G23" s="136"/>
      <c r="H23" s="137"/>
      <c r="I23" s="137"/>
      <c r="J23" s="137"/>
      <c r="K23" s="137"/>
      <c r="L23" s="137"/>
      <c r="M23" s="137"/>
      <c r="N23" s="137"/>
      <c r="O23" s="137"/>
      <c r="P23" s="138"/>
      <c r="Q23" s="138"/>
      <c r="R23" s="138"/>
      <c r="S23" s="139"/>
      <c r="T23" s="139"/>
      <c r="U23" s="139"/>
      <c r="V23" s="139"/>
      <c r="W23" s="139"/>
      <c r="X23" s="139"/>
      <c r="Y23" s="139"/>
      <c r="Z23" s="139"/>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99">
        <f t="shared" si="1"/>
        <v>0</v>
      </c>
      <c r="AZ23" s="138"/>
      <c r="BA23" s="138"/>
      <c r="BB23" s="138"/>
      <c r="BC23" s="138"/>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8"/>
      <c r="CH23" s="138"/>
      <c r="CI23" s="138"/>
      <c r="CJ23" s="138"/>
      <c r="CK23" s="138"/>
      <c r="CL23" s="138"/>
      <c r="CM23" s="138"/>
      <c r="CN23" s="138"/>
      <c r="CO23" s="4">
        <f t="shared" si="4"/>
        <v>0</v>
      </c>
      <c r="CP23" s="16"/>
      <c r="CQ23" s="16"/>
      <c r="CR23" s="5"/>
      <c r="CS23" s="5"/>
      <c r="CT23" s="5"/>
      <c r="CU23" s="5"/>
      <c r="CV23" s="5"/>
      <c r="CW23" s="5"/>
      <c r="CX23" s="5"/>
      <c r="CY23" s="7"/>
      <c r="CZ23" s="7"/>
      <c r="DA23" s="17">
        <f t="shared" si="2"/>
        <v>0</v>
      </c>
      <c r="DB23" s="8"/>
      <c r="DC23" s="18">
        <f t="shared" si="3"/>
        <v>0</v>
      </c>
    </row>
    <row r="24" spans="1:107" x14ac:dyDescent="0.3">
      <c r="A24" s="121"/>
      <c r="B24" s="1"/>
      <c r="C24" s="2"/>
      <c r="D24" s="116">
        <f t="shared" si="0"/>
        <v>0</v>
      </c>
      <c r="E24" s="136"/>
      <c r="F24" s="136"/>
      <c r="G24" s="136"/>
      <c r="H24" s="137"/>
      <c r="I24" s="137"/>
      <c r="J24" s="137"/>
      <c r="K24" s="137"/>
      <c r="L24" s="137"/>
      <c r="M24" s="137"/>
      <c r="N24" s="137"/>
      <c r="O24" s="137"/>
      <c r="P24" s="138"/>
      <c r="Q24" s="138"/>
      <c r="R24" s="138"/>
      <c r="S24" s="139"/>
      <c r="T24" s="139"/>
      <c r="U24" s="139"/>
      <c r="V24" s="139"/>
      <c r="W24" s="139"/>
      <c r="X24" s="139"/>
      <c r="Y24" s="139"/>
      <c r="Z24" s="139"/>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99">
        <f t="shared" si="1"/>
        <v>0</v>
      </c>
      <c r="AZ24" s="138"/>
      <c r="BA24" s="138"/>
      <c r="BB24" s="138"/>
      <c r="BC24" s="138"/>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8"/>
      <c r="CH24" s="138"/>
      <c r="CI24" s="138"/>
      <c r="CJ24" s="138"/>
      <c r="CK24" s="138"/>
      <c r="CL24" s="138"/>
      <c r="CM24" s="138"/>
      <c r="CN24" s="138"/>
      <c r="CO24" s="4">
        <f t="shared" si="4"/>
        <v>0</v>
      </c>
      <c r="CP24" s="16"/>
      <c r="CQ24" s="16"/>
      <c r="CR24" s="5"/>
      <c r="CS24" s="5"/>
      <c r="CT24" s="5"/>
      <c r="CU24" s="5"/>
      <c r="CV24" s="5"/>
      <c r="CW24" s="5"/>
      <c r="CX24" s="5"/>
      <c r="CY24" s="7"/>
      <c r="CZ24" s="7"/>
      <c r="DA24" s="17">
        <f t="shared" si="2"/>
        <v>0</v>
      </c>
      <c r="DB24" s="8"/>
      <c r="DC24" s="18">
        <f t="shared" si="3"/>
        <v>0</v>
      </c>
    </row>
    <row r="25" spans="1:107" x14ac:dyDescent="0.3">
      <c r="A25" s="121"/>
      <c r="B25" s="1"/>
      <c r="C25" s="2"/>
      <c r="D25" s="116">
        <f t="shared" si="0"/>
        <v>0</v>
      </c>
      <c r="E25" s="136"/>
      <c r="F25" s="136"/>
      <c r="G25" s="136"/>
      <c r="H25" s="137"/>
      <c r="I25" s="137"/>
      <c r="J25" s="137"/>
      <c r="K25" s="137"/>
      <c r="L25" s="137"/>
      <c r="M25" s="137"/>
      <c r="N25" s="137"/>
      <c r="O25" s="137"/>
      <c r="P25" s="138"/>
      <c r="Q25" s="138"/>
      <c r="R25" s="138"/>
      <c r="S25" s="139"/>
      <c r="T25" s="139"/>
      <c r="U25" s="139"/>
      <c r="V25" s="139"/>
      <c r="W25" s="139"/>
      <c r="X25" s="139"/>
      <c r="Y25" s="139"/>
      <c r="Z25" s="139"/>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99">
        <f t="shared" si="1"/>
        <v>0</v>
      </c>
      <c r="AZ25" s="138"/>
      <c r="BA25" s="138"/>
      <c r="BB25" s="138"/>
      <c r="BC25" s="138"/>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8"/>
      <c r="CH25" s="138"/>
      <c r="CI25" s="138"/>
      <c r="CJ25" s="138"/>
      <c r="CK25" s="138"/>
      <c r="CL25" s="138"/>
      <c r="CM25" s="138"/>
      <c r="CN25" s="138"/>
      <c r="CO25" s="4">
        <f t="shared" si="4"/>
        <v>0</v>
      </c>
      <c r="CP25" s="16"/>
      <c r="CQ25" s="16"/>
      <c r="CR25" s="5"/>
      <c r="CS25" s="5"/>
      <c r="CT25" s="5"/>
      <c r="CU25" s="5"/>
      <c r="CV25" s="5"/>
      <c r="CW25" s="5"/>
      <c r="CX25" s="5"/>
      <c r="CY25" s="7"/>
      <c r="CZ25" s="7"/>
      <c r="DA25" s="17">
        <f t="shared" si="2"/>
        <v>0</v>
      </c>
      <c r="DB25" s="8"/>
      <c r="DC25" s="18">
        <f t="shared" si="3"/>
        <v>0</v>
      </c>
    </row>
    <row r="26" spans="1:107" x14ac:dyDescent="0.3">
      <c r="A26" s="121"/>
      <c r="B26" s="1"/>
      <c r="C26" s="2"/>
      <c r="D26" s="116">
        <f t="shared" si="0"/>
        <v>0</v>
      </c>
      <c r="E26" s="136"/>
      <c r="F26" s="136"/>
      <c r="G26" s="136"/>
      <c r="H26" s="137"/>
      <c r="I26" s="137"/>
      <c r="J26" s="137"/>
      <c r="K26" s="137"/>
      <c r="L26" s="137"/>
      <c r="M26" s="137"/>
      <c r="N26" s="137"/>
      <c r="O26" s="137"/>
      <c r="P26" s="138"/>
      <c r="Q26" s="138"/>
      <c r="R26" s="138"/>
      <c r="S26" s="139"/>
      <c r="T26" s="139"/>
      <c r="U26" s="139"/>
      <c r="V26" s="139"/>
      <c r="W26" s="139"/>
      <c r="X26" s="139"/>
      <c r="Y26" s="139"/>
      <c r="Z26" s="139"/>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99">
        <f t="shared" si="1"/>
        <v>0</v>
      </c>
      <c r="AZ26" s="138"/>
      <c r="BA26" s="138"/>
      <c r="BB26" s="138"/>
      <c r="BC26" s="138"/>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8"/>
      <c r="CH26" s="138"/>
      <c r="CI26" s="138"/>
      <c r="CJ26" s="138"/>
      <c r="CK26" s="138"/>
      <c r="CL26" s="138"/>
      <c r="CM26" s="138"/>
      <c r="CN26" s="138"/>
      <c r="CO26" s="4">
        <f t="shared" si="4"/>
        <v>0</v>
      </c>
      <c r="CP26" s="16"/>
      <c r="CQ26" s="16"/>
      <c r="CR26" s="5"/>
      <c r="CS26" s="5"/>
      <c r="CT26" s="5"/>
      <c r="CU26" s="5"/>
      <c r="CV26" s="5"/>
      <c r="CW26" s="5"/>
      <c r="CX26" s="5"/>
      <c r="CY26" s="7"/>
      <c r="CZ26" s="7"/>
      <c r="DA26" s="17">
        <f t="shared" si="2"/>
        <v>0</v>
      </c>
      <c r="DB26" s="8"/>
      <c r="DC26" s="18">
        <f t="shared" si="3"/>
        <v>0</v>
      </c>
    </row>
    <row r="27" spans="1:107" x14ac:dyDescent="0.3">
      <c r="A27" s="121"/>
      <c r="B27" s="1"/>
      <c r="C27" s="2"/>
      <c r="D27" s="116">
        <f t="shared" si="0"/>
        <v>0</v>
      </c>
      <c r="E27" s="136"/>
      <c r="F27" s="136"/>
      <c r="G27" s="136"/>
      <c r="H27" s="137"/>
      <c r="I27" s="137"/>
      <c r="J27" s="137"/>
      <c r="K27" s="137"/>
      <c r="L27" s="137"/>
      <c r="M27" s="137"/>
      <c r="N27" s="137"/>
      <c r="O27" s="137"/>
      <c r="P27" s="138"/>
      <c r="Q27" s="138"/>
      <c r="R27" s="138"/>
      <c r="S27" s="139"/>
      <c r="T27" s="139"/>
      <c r="U27" s="139"/>
      <c r="V27" s="139"/>
      <c r="W27" s="139"/>
      <c r="X27" s="139"/>
      <c r="Y27" s="139"/>
      <c r="Z27" s="139"/>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99">
        <f t="shared" si="1"/>
        <v>0</v>
      </c>
      <c r="AZ27" s="138"/>
      <c r="BA27" s="138"/>
      <c r="BB27" s="138"/>
      <c r="BC27" s="138"/>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8"/>
      <c r="CH27" s="138"/>
      <c r="CI27" s="138"/>
      <c r="CJ27" s="138"/>
      <c r="CK27" s="138"/>
      <c r="CL27" s="138"/>
      <c r="CM27" s="138"/>
      <c r="CN27" s="138"/>
      <c r="CO27" s="4">
        <f t="shared" si="4"/>
        <v>0</v>
      </c>
      <c r="CP27" s="16"/>
      <c r="CQ27" s="16"/>
      <c r="CR27" s="5"/>
      <c r="CS27" s="5"/>
      <c r="CT27" s="5"/>
      <c r="CU27" s="5"/>
      <c r="CV27" s="5"/>
      <c r="CW27" s="5"/>
      <c r="CX27" s="5"/>
      <c r="CY27" s="7"/>
      <c r="CZ27" s="7"/>
      <c r="DA27" s="17">
        <f t="shared" si="2"/>
        <v>0</v>
      </c>
      <c r="DB27" s="8"/>
      <c r="DC27" s="18">
        <f t="shared" si="3"/>
        <v>0</v>
      </c>
    </row>
    <row r="28" spans="1:107" x14ac:dyDescent="0.3">
      <c r="A28" s="121"/>
      <c r="B28" s="1"/>
      <c r="C28" s="2"/>
      <c r="D28" s="116">
        <f t="shared" si="0"/>
        <v>0</v>
      </c>
      <c r="E28" s="136"/>
      <c r="F28" s="136"/>
      <c r="G28" s="136"/>
      <c r="H28" s="137"/>
      <c r="I28" s="137"/>
      <c r="J28" s="137"/>
      <c r="K28" s="137"/>
      <c r="L28" s="137"/>
      <c r="M28" s="137"/>
      <c r="N28" s="137"/>
      <c r="O28" s="137"/>
      <c r="P28" s="138"/>
      <c r="Q28" s="138"/>
      <c r="R28" s="138"/>
      <c r="S28" s="139"/>
      <c r="T28" s="139"/>
      <c r="U28" s="139"/>
      <c r="V28" s="139"/>
      <c r="W28" s="139"/>
      <c r="X28" s="139"/>
      <c r="Y28" s="139"/>
      <c r="Z28" s="139"/>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99">
        <f t="shared" si="1"/>
        <v>0</v>
      </c>
      <c r="AZ28" s="138"/>
      <c r="BA28" s="138"/>
      <c r="BB28" s="138"/>
      <c r="BC28" s="138"/>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8"/>
      <c r="CH28" s="138"/>
      <c r="CI28" s="138"/>
      <c r="CJ28" s="138"/>
      <c r="CK28" s="138"/>
      <c r="CL28" s="138"/>
      <c r="CM28" s="138"/>
      <c r="CN28" s="138"/>
      <c r="CO28" s="4">
        <f t="shared" si="4"/>
        <v>0</v>
      </c>
      <c r="CP28" s="16"/>
      <c r="CQ28" s="16"/>
      <c r="CR28" s="5"/>
      <c r="CS28" s="5"/>
      <c r="CT28" s="5"/>
      <c r="CU28" s="5"/>
      <c r="CV28" s="5"/>
      <c r="CW28" s="5"/>
      <c r="CX28" s="5"/>
      <c r="CY28" s="7"/>
      <c r="CZ28" s="7"/>
      <c r="DA28" s="17">
        <f t="shared" si="2"/>
        <v>0</v>
      </c>
      <c r="DB28" s="8"/>
      <c r="DC28" s="18">
        <f t="shared" si="3"/>
        <v>0</v>
      </c>
    </row>
    <row r="29" spans="1:107" x14ac:dyDescent="0.3">
      <c r="A29" s="121"/>
      <c r="B29" s="1"/>
      <c r="C29" s="2"/>
      <c r="D29" s="116">
        <f t="shared" si="0"/>
        <v>0</v>
      </c>
      <c r="E29" s="136"/>
      <c r="F29" s="136"/>
      <c r="G29" s="136"/>
      <c r="H29" s="137"/>
      <c r="I29" s="137"/>
      <c r="J29" s="137"/>
      <c r="K29" s="137"/>
      <c r="L29" s="137"/>
      <c r="M29" s="137"/>
      <c r="N29" s="137"/>
      <c r="O29" s="137"/>
      <c r="P29" s="138"/>
      <c r="Q29" s="138"/>
      <c r="R29" s="138"/>
      <c r="S29" s="139"/>
      <c r="T29" s="139"/>
      <c r="U29" s="139"/>
      <c r="V29" s="139"/>
      <c r="W29" s="139"/>
      <c r="X29" s="139"/>
      <c r="Y29" s="139"/>
      <c r="Z29" s="139"/>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99">
        <f t="shared" si="1"/>
        <v>0</v>
      </c>
      <c r="AZ29" s="138"/>
      <c r="BA29" s="138"/>
      <c r="BB29" s="138"/>
      <c r="BC29" s="138"/>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8"/>
      <c r="CH29" s="138"/>
      <c r="CI29" s="138"/>
      <c r="CJ29" s="138"/>
      <c r="CK29" s="138"/>
      <c r="CL29" s="138"/>
      <c r="CM29" s="138"/>
      <c r="CN29" s="138"/>
      <c r="CO29" s="4">
        <f t="shared" si="4"/>
        <v>0</v>
      </c>
      <c r="CP29" s="16"/>
      <c r="CQ29" s="16"/>
      <c r="CR29" s="5"/>
      <c r="CS29" s="5"/>
      <c r="CT29" s="5"/>
      <c r="CU29" s="5"/>
      <c r="CV29" s="5"/>
      <c r="CW29" s="5"/>
      <c r="CX29" s="5"/>
      <c r="CY29" s="7"/>
      <c r="CZ29" s="7"/>
      <c r="DA29" s="17">
        <f t="shared" si="2"/>
        <v>0</v>
      </c>
      <c r="DB29" s="8"/>
      <c r="DC29" s="18">
        <f t="shared" si="3"/>
        <v>0</v>
      </c>
    </row>
    <row r="30" spans="1:107" x14ac:dyDescent="0.3">
      <c r="A30" s="121"/>
      <c r="B30" s="1"/>
      <c r="C30" s="2"/>
      <c r="D30" s="116">
        <f t="shared" si="0"/>
        <v>0</v>
      </c>
      <c r="E30" s="136"/>
      <c r="F30" s="136"/>
      <c r="G30" s="136"/>
      <c r="H30" s="137"/>
      <c r="I30" s="137"/>
      <c r="J30" s="137"/>
      <c r="K30" s="137"/>
      <c r="L30" s="137"/>
      <c r="M30" s="137"/>
      <c r="N30" s="137"/>
      <c r="O30" s="137"/>
      <c r="P30" s="138"/>
      <c r="Q30" s="138"/>
      <c r="R30" s="138"/>
      <c r="S30" s="139"/>
      <c r="T30" s="139"/>
      <c r="U30" s="139"/>
      <c r="V30" s="139"/>
      <c r="W30" s="139"/>
      <c r="X30" s="139"/>
      <c r="Y30" s="139"/>
      <c r="Z30" s="139"/>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99">
        <f t="shared" si="1"/>
        <v>0</v>
      </c>
      <c r="AZ30" s="138"/>
      <c r="BA30" s="138"/>
      <c r="BB30" s="138"/>
      <c r="BC30" s="138"/>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8"/>
      <c r="CH30" s="138"/>
      <c r="CI30" s="138"/>
      <c r="CJ30" s="138"/>
      <c r="CK30" s="138"/>
      <c r="CL30" s="138"/>
      <c r="CM30" s="138"/>
      <c r="CN30" s="138"/>
      <c r="CO30" s="4">
        <f t="shared" si="4"/>
        <v>0</v>
      </c>
      <c r="CP30" s="16"/>
      <c r="CQ30" s="16"/>
      <c r="CR30" s="5"/>
      <c r="CS30" s="5"/>
      <c r="CT30" s="5"/>
      <c r="CU30" s="5"/>
      <c r="CV30" s="5"/>
      <c r="CW30" s="5"/>
      <c r="CX30" s="5"/>
      <c r="CY30" s="7"/>
      <c r="CZ30" s="7"/>
      <c r="DA30" s="17">
        <f t="shared" si="2"/>
        <v>0</v>
      </c>
      <c r="DB30" s="8"/>
      <c r="DC30" s="18">
        <f t="shared" si="3"/>
        <v>0</v>
      </c>
    </row>
    <row r="31" spans="1:107" x14ac:dyDescent="0.3">
      <c r="A31" s="121"/>
      <c r="B31" s="1"/>
      <c r="C31" s="2"/>
      <c r="D31" s="116">
        <f t="shared" si="0"/>
        <v>0</v>
      </c>
      <c r="E31" s="136"/>
      <c r="F31" s="136"/>
      <c r="G31" s="136"/>
      <c r="H31" s="137"/>
      <c r="I31" s="137"/>
      <c r="J31" s="137"/>
      <c r="K31" s="137"/>
      <c r="L31" s="137"/>
      <c r="M31" s="137"/>
      <c r="N31" s="137"/>
      <c r="O31" s="137"/>
      <c r="P31" s="138"/>
      <c r="Q31" s="138"/>
      <c r="R31" s="138"/>
      <c r="S31" s="139"/>
      <c r="T31" s="139"/>
      <c r="U31" s="139"/>
      <c r="V31" s="139"/>
      <c r="W31" s="139"/>
      <c r="X31" s="139"/>
      <c r="Y31" s="139"/>
      <c r="Z31" s="139"/>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99">
        <f t="shared" si="1"/>
        <v>0</v>
      </c>
      <c r="AZ31" s="138"/>
      <c r="BA31" s="138"/>
      <c r="BB31" s="138"/>
      <c r="BC31" s="138"/>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8"/>
      <c r="CH31" s="138"/>
      <c r="CI31" s="138"/>
      <c r="CJ31" s="138"/>
      <c r="CK31" s="138"/>
      <c r="CL31" s="138"/>
      <c r="CM31" s="138"/>
      <c r="CN31" s="138"/>
      <c r="CO31" s="4">
        <f t="shared" si="4"/>
        <v>0</v>
      </c>
      <c r="CP31" s="16"/>
      <c r="CQ31" s="16"/>
      <c r="CR31" s="5"/>
      <c r="CS31" s="5"/>
      <c r="CT31" s="5"/>
      <c r="CU31" s="5"/>
      <c r="CV31" s="5"/>
      <c r="CW31" s="5"/>
      <c r="CX31" s="5"/>
      <c r="CY31" s="7"/>
      <c r="CZ31" s="7"/>
      <c r="DA31" s="17">
        <f t="shared" si="2"/>
        <v>0</v>
      </c>
      <c r="DB31" s="8"/>
      <c r="DC31" s="18">
        <f t="shared" si="3"/>
        <v>0</v>
      </c>
    </row>
    <row r="32" spans="1:107" x14ac:dyDescent="0.3">
      <c r="A32" s="121"/>
      <c r="B32" s="1"/>
      <c r="C32" s="2"/>
      <c r="D32" s="116">
        <f t="shared" si="0"/>
        <v>0</v>
      </c>
      <c r="E32" s="136"/>
      <c r="F32" s="136"/>
      <c r="G32" s="136"/>
      <c r="H32" s="137"/>
      <c r="I32" s="137"/>
      <c r="J32" s="137"/>
      <c r="K32" s="137"/>
      <c r="L32" s="137"/>
      <c r="M32" s="137"/>
      <c r="N32" s="137"/>
      <c r="O32" s="137"/>
      <c r="P32" s="138"/>
      <c r="Q32" s="138"/>
      <c r="R32" s="138"/>
      <c r="S32" s="139"/>
      <c r="T32" s="139"/>
      <c r="U32" s="139"/>
      <c r="V32" s="139"/>
      <c r="W32" s="139"/>
      <c r="X32" s="139"/>
      <c r="Y32" s="139"/>
      <c r="Z32" s="139"/>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99">
        <f t="shared" si="1"/>
        <v>0</v>
      </c>
      <c r="AZ32" s="138"/>
      <c r="BA32" s="138"/>
      <c r="BB32" s="138"/>
      <c r="BC32" s="138"/>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8"/>
      <c r="CH32" s="138"/>
      <c r="CI32" s="138"/>
      <c r="CJ32" s="138"/>
      <c r="CK32" s="138"/>
      <c r="CL32" s="138"/>
      <c r="CM32" s="138"/>
      <c r="CN32" s="138"/>
      <c r="CO32" s="4">
        <f t="shared" si="4"/>
        <v>0</v>
      </c>
      <c r="CP32" s="16"/>
      <c r="CQ32" s="16"/>
      <c r="CR32" s="5"/>
      <c r="CS32" s="5"/>
      <c r="CT32" s="5"/>
      <c r="CU32" s="5"/>
      <c r="CV32" s="5"/>
      <c r="CW32" s="5"/>
      <c r="CX32" s="5"/>
      <c r="CY32" s="7"/>
      <c r="CZ32" s="7"/>
      <c r="DA32" s="17">
        <f t="shared" si="2"/>
        <v>0</v>
      </c>
      <c r="DB32" s="8"/>
      <c r="DC32" s="18">
        <f t="shared" si="3"/>
        <v>0</v>
      </c>
    </row>
    <row r="33" spans="1:107" x14ac:dyDescent="0.3">
      <c r="A33" s="121"/>
      <c r="B33" s="1"/>
      <c r="C33" s="2"/>
      <c r="D33" s="116">
        <f t="shared" si="0"/>
        <v>0</v>
      </c>
      <c r="E33" s="136"/>
      <c r="F33" s="136"/>
      <c r="G33" s="136"/>
      <c r="H33" s="137"/>
      <c r="I33" s="137"/>
      <c r="J33" s="137"/>
      <c r="K33" s="137"/>
      <c r="L33" s="137"/>
      <c r="M33" s="137"/>
      <c r="N33" s="137"/>
      <c r="O33" s="137"/>
      <c r="P33" s="138"/>
      <c r="Q33" s="138"/>
      <c r="R33" s="138"/>
      <c r="S33" s="139"/>
      <c r="T33" s="139"/>
      <c r="U33" s="139"/>
      <c r="V33" s="139"/>
      <c r="W33" s="139"/>
      <c r="X33" s="139"/>
      <c r="Y33" s="139"/>
      <c r="Z33" s="139"/>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99">
        <f t="shared" si="1"/>
        <v>0</v>
      </c>
      <c r="AZ33" s="138"/>
      <c r="BA33" s="138"/>
      <c r="BB33" s="138"/>
      <c r="BC33" s="138"/>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8"/>
      <c r="CH33" s="138"/>
      <c r="CI33" s="138"/>
      <c r="CJ33" s="138"/>
      <c r="CK33" s="138"/>
      <c r="CL33" s="138"/>
      <c r="CM33" s="138"/>
      <c r="CN33" s="138"/>
      <c r="CO33" s="4">
        <f t="shared" si="4"/>
        <v>0</v>
      </c>
      <c r="CP33" s="16"/>
      <c r="CQ33" s="16"/>
      <c r="CR33" s="5"/>
      <c r="CS33" s="5"/>
      <c r="CT33" s="5"/>
      <c r="CU33" s="5"/>
      <c r="CV33" s="5"/>
      <c r="CW33" s="5"/>
      <c r="CX33" s="5"/>
      <c r="CY33" s="7"/>
      <c r="CZ33" s="7"/>
      <c r="DA33" s="17">
        <f t="shared" si="2"/>
        <v>0</v>
      </c>
      <c r="DB33" s="8"/>
      <c r="DC33" s="18">
        <f t="shared" si="3"/>
        <v>0</v>
      </c>
    </row>
    <row r="34" spans="1:107" x14ac:dyDescent="0.3">
      <c r="A34" s="121"/>
      <c r="B34" s="1"/>
      <c r="C34" s="2"/>
      <c r="D34" s="116">
        <f t="shared" si="0"/>
        <v>0</v>
      </c>
      <c r="E34" s="136"/>
      <c r="F34" s="136"/>
      <c r="G34" s="136"/>
      <c r="H34" s="137"/>
      <c r="I34" s="137"/>
      <c r="J34" s="137"/>
      <c r="K34" s="137"/>
      <c r="L34" s="137"/>
      <c r="M34" s="137"/>
      <c r="N34" s="137"/>
      <c r="O34" s="137"/>
      <c r="P34" s="138"/>
      <c r="Q34" s="138"/>
      <c r="R34" s="138"/>
      <c r="S34" s="139"/>
      <c r="T34" s="139"/>
      <c r="U34" s="139"/>
      <c r="V34" s="139"/>
      <c r="W34" s="139"/>
      <c r="X34" s="139"/>
      <c r="Y34" s="139"/>
      <c r="Z34" s="139"/>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99">
        <f t="shared" si="1"/>
        <v>0</v>
      </c>
      <c r="AZ34" s="138"/>
      <c r="BA34" s="138"/>
      <c r="BB34" s="138"/>
      <c r="BC34" s="138"/>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8"/>
      <c r="CH34" s="138"/>
      <c r="CI34" s="138"/>
      <c r="CJ34" s="138"/>
      <c r="CK34" s="138"/>
      <c r="CL34" s="138"/>
      <c r="CM34" s="138"/>
      <c r="CN34" s="138"/>
      <c r="CO34" s="4">
        <f t="shared" si="4"/>
        <v>0</v>
      </c>
      <c r="CP34" s="16"/>
      <c r="CQ34" s="16"/>
      <c r="CR34" s="5"/>
      <c r="CS34" s="5"/>
      <c r="CT34" s="5"/>
      <c r="CU34" s="5"/>
      <c r="CV34" s="5"/>
      <c r="CW34" s="5"/>
      <c r="CX34" s="5"/>
      <c r="CY34" s="7"/>
      <c r="CZ34" s="7"/>
      <c r="DA34" s="17">
        <f t="shared" si="2"/>
        <v>0</v>
      </c>
      <c r="DB34" s="8"/>
      <c r="DC34" s="18">
        <f t="shared" si="3"/>
        <v>0</v>
      </c>
    </row>
    <row r="35" spans="1:107" x14ac:dyDescent="0.3">
      <c r="A35" s="121"/>
      <c r="B35" s="1"/>
      <c r="C35" s="2"/>
      <c r="D35" s="116">
        <f t="shared" si="0"/>
        <v>0</v>
      </c>
      <c r="E35" s="136"/>
      <c r="F35" s="136"/>
      <c r="G35" s="136"/>
      <c r="H35" s="137"/>
      <c r="I35" s="137"/>
      <c r="J35" s="137"/>
      <c r="K35" s="137"/>
      <c r="L35" s="137"/>
      <c r="M35" s="137"/>
      <c r="N35" s="137"/>
      <c r="O35" s="137"/>
      <c r="P35" s="138"/>
      <c r="Q35" s="138"/>
      <c r="R35" s="138"/>
      <c r="S35" s="139"/>
      <c r="T35" s="139"/>
      <c r="U35" s="139"/>
      <c r="V35" s="139"/>
      <c r="W35" s="139"/>
      <c r="X35" s="139"/>
      <c r="Y35" s="139"/>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99">
        <f t="shared" si="1"/>
        <v>0</v>
      </c>
      <c r="AZ35" s="138"/>
      <c r="BA35" s="138"/>
      <c r="BB35" s="138"/>
      <c r="BC35" s="138"/>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8"/>
      <c r="CH35" s="138"/>
      <c r="CI35" s="138"/>
      <c r="CJ35" s="138"/>
      <c r="CK35" s="138"/>
      <c r="CL35" s="138"/>
      <c r="CM35" s="138"/>
      <c r="CN35" s="138"/>
      <c r="CO35" s="4">
        <f t="shared" si="4"/>
        <v>0</v>
      </c>
      <c r="CP35" s="16"/>
      <c r="CQ35" s="16"/>
      <c r="CR35" s="5"/>
      <c r="CS35" s="5"/>
      <c r="CT35" s="5"/>
      <c r="CU35" s="5"/>
      <c r="CV35" s="5"/>
      <c r="CW35" s="5"/>
      <c r="CX35" s="5"/>
      <c r="CY35" s="7"/>
      <c r="CZ35" s="7"/>
      <c r="DA35" s="17">
        <f t="shared" si="2"/>
        <v>0</v>
      </c>
      <c r="DB35" s="8"/>
      <c r="DC35" s="18">
        <f t="shared" si="3"/>
        <v>0</v>
      </c>
    </row>
    <row r="36" spans="1:107" x14ac:dyDescent="0.3">
      <c r="A36" s="121"/>
      <c r="B36" s="1"/>
      <c r="C36" s="2"/>
      <c r="D36" s="116">
        <f t="shared" si="0"/>
        <v>0</v>
      </c>
      <c r="E36" s="136"/>
      <c r="F36" s="136"/>
      <c r="G36" s="136"/>
      <c r="H36" s="137"/>
      <c r="I36" s="137"/>
      <c r="J36" s="137"/>
      <c r="K36" s="137"/>
      <c r="L36" s="137"/>
      <c r="M36" s="137"/>
      <c r="N36" s="137"/>
      <c r="O36" s="137"/>
      <c r="P36" s="138"/>
      <c r="Q36" s="138"/>
      <c r="R36" s="138"/>
      <c r="S36" s="139"/>
      <c r="T36" s="139"/>
      <c r="U36" s="139"/>
      <c r="V36" s="139"/>
      <c r="W36" s="139"/>
      <c r="X36" s="139"/>
      <c r="Y36" s="139"/>
      <c r="Z36" s="139"/>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99">
        <f t="shared" si="1"/>
        <v>0</v>
      </c>
      <c r="AZ36" s="138"/>
      <c r="BA36" s="138"/>
      <c r="BB36" s="138"/>
      <c r="BC36" s="138"/>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8"/>
      <c r="CH36" s="138"/>
      <c r="CI36" s="138"/>
      <c r="CJ36" s="138"/>
      <c r="CK36" s="138"/>
      <c r="CL36" s="138"/>
      <c r="CM36" s="138"/>
      <c r="CN36" s="138"/>
      <c r="CO36" s="4">
        <f t="shared" si="4"/>
        <v>0</v>
      </c>
      <c r="CP36" s="16"/>
      <c r="CQ36" s="16"/>
      <c r="CR36" s="5"/>
      <c r="CS36" s="5"/>
      <c r="CT36" s="5"/>
      <c r="CU36" s="5"/>
      <c r="CV36" s="5"/>
      <c r="CW36" s="5"/>
      <c r="CX36" s="5"/>
      <c r="CY36" s="7"/>
      <c r="CZ36" s="7"/>
      <c r="DA36" s="17">
        <f t="shared" si="2"/>
        <v>0</v>
      </c>
      <c r="DB36" s="8"/>
      <c r="DC36" s="18">
        <f t="shared" si="3"/>
        <v>0</v>
      </c>
    </row>
    <row r="37" spans="1:107" x14ac:dyDescent="0.3">
      <c r="A37" s="121"/>
      <c r="B37" s="1"/>
      <c r="C37" s="2"/>
      <c r="D37" s="116">
        <f t="shared" si="0"/>
        <v>0</v>
      </c>
      <c r="E37" s="136"/>
      <c r="F37" s="136"/>
      <c r="G37" s="136"/>
      <c r="H37" s="137"/>
      <c r="I37" s="137"/>
      <c r="J37" s="137"/>
      <c r="K37" s="137"/>
      <c r="L37" s="137"/>
      <c r="M37" s="137"/>
      <c r="N37" s="137"/>
      <c r="O37" s="137"/>
      <c r="P37" s="138"/>
      <c r="Q37" s="138"/>
      <c r="R37" s="138"/>
      <c r="S37" s="139"/>
      <c r="T37" s="139"/>
      <c r="U37" s="139"/>
      <c r="V37" s="139"/>
      <c r="W37" s="139"/>
      <c r="X37" s="139"/>
      <c r="Y37" s="139"/>
      <c r="Z37" s="139"/>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99">
        <f t="shared" si="1"/>
        <v>0</v>
      </c>
      <c r="AZ37" s="138"/>
      <c r="BA37" s="138"/>
      <c r="BB37" s="138"/>
      <c r="BC37" s="138"/>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8"/>
      <c r="CH37" s="138"/>
      <c r="CI37" s="138"/>
      <c r="CJ37" s="138"/>
      <c r="CK37" s="138"/>
      <c r="CL37" s="138"/>
      <c r="CM37" s="138"/>
      <c r="CN37" s="138"/>
      <c r="CO37" s="4">
        <f t="shared" si="4"/>
        <v>0</v>
      </c>
      <c r="CP37" s="16"/>
      <c r="CQ37" s="16"/>
      <c r="CR37" s="5"/>
      <c r="CS37" s="5"/>
      <c r="CT37" s="5"/>
      <c r="CU37" s="5"/>
      <c r="CV37" s="5"/>
      <c r="CW37" s="5"/>
      <c r="CX37" s="5"/>
      <c r="CY37" s="7"/>
      <c r="CZ37" s="7"/>
      <c r="DA37" s="17">
        <f t="shared" si="2"/>
        <v>0</v>
      </c>
      <c r="DB37" s="8"/>
      <c r="DC37" s="18">
        <f t="shared" si="3"/>
        <v>0</v>
      </c>
    </row>
    <row r="38" spans="1:107" x14ac:dyDescent="0.3">
      <c r="A38" s="121"/>
      <c r="B38" s="1"/>
      <c r="C38" s="2"/>
      <c r="D38" s="116">
        <f t="shared" si="0"/>
        <v>0</v>
      </c>
      <c r="E38" s="136"/>
      <c r="F38" s="136"/>
      <c r="G38" s="136"/>
      <c r="H38" s="137"/>
      <c r="I38" s="137"/>
      <c r="J38" s="137"/>
      <c r="K38" s="137"/>
      <c r="L38" s="137"/>
      <c r="M38" s="137"/>
      <c r="N38" s="137"/>
      <c r="O38" s="137"/>
      <c r="P38" s="138"/>
      <c r="Q38" s="138"/>
      <c r="R38" s="138"/>
      <c r="S38" s="139"/>
      <c r="T38" s="139"/>
      <c r="U38" s="139"/>
      <c r="V38" s="139"/>
      <c r="W38" s="139"/>
      <c r="X38" s="139"/>
      <c r="Y38" s="139"/>
      <c r="Z38" s="139"/>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99">
        <f t="shared" si="1"/>
        <v>0</v>
      </c>
      <c r="AZ38" s="138"/>
      <c r="BA38" s="138"/>
      <c r="BB38" s="138"/>
      <c r="BC38" s="138"/>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8"/>
      <c r="CH38" s="138"/>
      <c r="CI38" s="138"/>
      <c r="CJ38" s="138"/>
      <c r="CK38" s="138"/>
      <c r="CL38" s="138"/>
      <c r="CM38" s="138"/>
      <c r="CN38" s="138"/>
      <c r="CO38" s="4">
        <f t="shared" si="4"/>
        <v>0</v>
      </c>
      <c r="CP38" s="16"/>
      <c r="CQ38" s="16"/>
      <c r="CR38" s="5"/>
      <c r="CS38" s="5"/>
      <c r="CT38" s="5"/>
      <c r="CU38" s="5"/>
      <c r="CV38" s="5"/>
      <c r="CW38" s="5"/>
      <c r="CX38" s="5"/>
      <c r="CY38" s="7"/>
      <c r="CZ38" s="7"/>
      <c r="DA38" s="17">
        <f t="shared" si="2"/>
        <v>0</v>
      </c>
      <c r="DB38" s="8"/>
      <c r="DC38" s="18">
        <f t="shared" si="3"/>
        <v>0</v>
      </c>
    </row>
    <row r="39" spans="1:107" x14ac:dyDescent="0.3">
      <c r="A39" s="121"/>
      <c r="B39" s="1"/>
      <c r="C39" s="2"/>
      <c r="D39" s="116">
        <f t="shared" si="0"/>
        <v>0</v>
      </c>
      <c r="E39" s="136"/>
      <c r="F39" s="136"/>
      <c r="G39" s="136"/>
      <c r="H39" s="137"/>
      <c r="I39" s="137"/>
      <c r="J39" s="137"/>
      <c r="K39" s="137"/>
      <c r="L39" s="137"/>
      <c r="M39" s="137"/>
      <c r="N39" s="137"/>
      <c r="O39" s="137"/>
      <c r="P39" s="138"/>
      <c r="Q39" s="138"/>
      <c r="R39" s="138"/>
      <c r="S39" s="139"/>
      <c r="T39" s="139"/>
      <c r="U39" s="139"/>
      <c r="V39" s="139"/>
      <c r="W39" s="139"/>
      <c r="X39" s="139"/>
      <c r="Y39" s="139"/>
      <c r="Z39" s="139"/>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99">
        <f t="shared" si="1"/>
        <v>0</v>
      </c>
      <c r="AZ39" s="138"/>
      <c r="BA39" s="138"/>
      <c r="BB39" s="138"/>
      <c r="BC39" s="138"/>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8"/>
      <c r="CH39" s="138"/>
      <c r="CI39" s="138"/>
      <c r="CJ39" s="138"/>
      <c r="CK39" s="138"/>
      <c r="CL39" s="138"/>
      <c r="CM39" s="138"/>
      <c r="CN39" s="138"/>
      <c r="CO39" s="4">
        <f t="shared" si="4"/>
        <v>0</v>
      </c>
      <c r="CP39" s="16"/>
      <c r="CQ39" s="16"/>
      <c r="CR39" s="5"/>
      <c r="CS39" s="5"/>
      <c r="CT39" s="5"/>
      <c r="CU39" s="5"/>
      <c r="CV39" s="5"/>
      <c r="CW39" s="5"/>
      <c r="CX39" s="5"/>
      <c r="CY39" s="7"/>
      <c r="CZ39" s="7"/>
      <c r="DA39" s="17">
        <f t="shared" si="2"/>
        <v>0</v>
      </c>
      <c r="DB39" s="8"/>
      <c r="DC39" s="18">
        <f t="shared" si="3"/>
        <v>0</v>
      </c>
    </row>
    <row r="40" spans="1:107" x14ac:dyDescent="0.3">
      <c r="A40" s="121"/>
      <c r="B40" s="1"/>
      <c r="C40" s="2"/>
      <c r="D40" s="116">
        <f t="shared" si="0"/>
        <v>0</v>
      </c>
      <c r="E40" s="136"/>
      <c r="F40" s="136"/>
      <c r="G40" s="136"/>
      <c r="H40" s="137"/>
      <c r="I40" s="137"/>
      <c r="J40" s="137"/>
      <c r="K40" s="137"/>
      <c r="L40" s="137"/>
      <c r="M40" s="137"/>
      <c r="N40" s="137"/>
      <c r="O40" s="137"/>
      <c r="P40" s="138"/>
      <c r="Q40" s="138"/>
      <c r="R40" s="138"/>
      <c r="S40" s="139"/>
      <c r="T40" s="139"/>
      <c r="U40" s="139"/>
      <c r="V40" s="139"/>
      <c r="W40" s="139"/>
      <c r="X40" s="139"/>
      <c r="Y40" s="139"/>
      <c r="Z40" s="139"/>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99">
        <f t="shared" si="1"/>
        <v>0</v>
      </c>
      <c r="AZ40" s="138"/>
      <c r="BA40" s="138"/>
      <c r="BB40" s="138"/>
      <c r="BC40" s="138"/>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8"/>
      <c r="CH40" s="138"/>
      <c r="CI40" s="138"/>
      <c r="CJ40" s="138"/>
      <c r="CK40" s="138"/>
      <c r="CL40" s="138"/>
      <c r="CM40" s="138"/>
      <c r="CN40" s="138"/>
      <c r="CO40" s="4">
        <f t="shared" si="4"/>
        <v>0</v>
      </c>
      <c r="CP40" s="16"/>
      <c r="CQ40" s="16"/>
      <c r="CR40" s="5"/>
      <c r="CS40" s="5"/>
      <c r="CT40" s="5"/>
      <c r="CU40" s="5"/>
      <c r="CV40" s="5"/>
      <c r="CW40" s="5"/>
      <c r="CX40" s="5"/>
      <c r="CY40" s="7"/>
      <c r="CZ40" s="7"/>
      <c r="DA40" s="17">
        <f t="shared" si="2"/>
        <v>0</v>
      </c>
      <c r="DB40" s="8"/>
      <c r="DC40" s="18">
        <f t="shared" si="3"/>
        <v>0</v>
      </c>
    </row>
    <row r="41" spans="1:107" x14ac:dyDescent="0.3">
      <c r="A41" s="121"/>
      <c r="B41" s="1"/>
      <c r="C41" s="2"/>
      <c r="D41" s="116">
        <f t="shared" si="0"/>
        <v>0</v>
      </c>
      <c r="E41" s="136"/>
      <c r="F41" s="136"/>
      <c r="G41" s="136"/>
      <c r="H41" s="137"/>
      <c r="I41" s="137"/>
      <c r="J41" s="137"/>
      <c r="K41" s="137"/>
      <c r="L41" s="137"/>
      <c r="M41" s="137"/>
      <c r="N41" s="137"/>
      <c r="O41" s="137"/>
      <c r="P41" s="138"/>
      <c r="Q41" s="138"/>
      <c r="R41" s="138"/>
      <c r="S41" s="139"/>
      <c r="T41" s="139"/>
      <c r="U41" s="139"/>
      <c r="V41" s="139"/>
      <c r="W41" s="139"/>
      <c r="X41" s="139"/>
      <c r="Y41" s="139"/>
      <c r="Z41" s="139"/>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99">
        <f t="shared" si="1"/>
        <v>0</v>
      </c>
      <c r="AZ41" s="138"/>
      <c r="BA41" s="138"/>
      <c r="BB41" s="138"/>
      <c r="BC41" s="138"/>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8"/>
      <c r="CH41" s="138"/>
      <c r="CI41" s="138"/>
      <c r="CJ41" s="138"/>
      <c r="CK41" s="138"/>
      <c r="CL41" s="138"/>
      <c r="CM41" s="138"/>
      <c r="CN41" s="138"/>
      <c r="CO41" s="4">
        <f t="shared" si="4"/>
        <v>0</v>
      </c>
      <c r="CP41" s="16"/>
      <c r="CQ41" s="16"/>
      <c r="CR41" s="5"/>
      <c r="CS41" s="5"/>
      <c r="CT41" s="5"/>
      <c r="CU41" s="5"/>
      <c r="CV41" s="5"/>
      <c r="CW41" s="5"/>
      <c r="CX41" s="5"/>
      <c r="CY41" s="7"/>
      <c r="CZ41" s="7"/>
      <c r="DA41" s="17">
        <f t="shared" si="2"/>
        <v>0</v>
      </c>
      <c r="DB41" s="8"/>
      <c r="DC41" s="18">
        <f t="shared" si="3"/>
        <v>0</v>
      </c>
    </row>
    <row r="42" spans="1:107" x14ac:dyDescent="0.3">
      <c r="A42" s="121"/>
      <c r="B42" s="1"/>
      <c r="C42" s="2"/>
      <c r="D42" s="116">
        <f t="shared" si="0"/>
        <v>0</v>
      </c>
      <c r="E42" s="136"/>
      <c r="F42" s="136"/>
      <c r="G42" s="136"/>
      <c r="H42" s="137"/>
      <c r="I42" s="137"/>
      <c r="J42" s="137"/>
      <c r="K42" s="137"/>
      <c r="L42" s="137"/>
      <c r="M42" s="137"/>
      <c r="N42" s="137"/>
      <c r="O42" s="137"/>
      <c r="P42" s="138"/>
      <c r="Q42" s="138"/>
      <c r="R42" s="138"/>
      <c r="S42" s="139"/>
      <c r="T42" s="139"/>
      <c r="U42" s="139"/>
      <c r="V42" s="139"/>
      <c r="W42" s="139"/>
      <c r="X42" s="139"/>
      <c r="Y42" s="139"/>
      <c r="Z42" s="139"/>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99">
        <f t="shared" si="1"/>
        <v>0</v>
      </c>
      <c r="AZ42" s="138"/>
      <c r="BA42" s="138"/>
      <c r="BB42" s="138"/>
      <c r="BC42" s="138"/>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8"/>
      <c r="CH42" s="138"/>
      <c r="CI42" s="138"/>
      <c r="CJ42" s="138"/>
      <c r="CK42" s="138"/>
      <c r="CL42" s="138"/>
      <c r="CM42" s="138"/>
      <c r="CN42" s="138"/>
      <c r="CO42" s="4">
        <f t="shared" si="4"/>
        <v>0</v>
      </c>
      <c r="CP42" s="16"/>
      <c r="CQ42" s="16"/>
      <c r="CR42" s="5"/>
      <c r="CS42" s="5"/>
      <c r="CT42" s="5"/>
      <c r="CU42" s="5"/>
      <c r="CV42" s="5"/>
      <c r="CW42" s="5"/>
      <c r="CX42" s="5"/>
      <c r="CY42" s="7"/>
      <c r="CZ42" s="7"/>
      <c r="DA42" s="17">
        <f t="shared" si="2"/>
        <v>0</v>
      </c>
      <c r="DB42" s="8"/>
      <c r="DC42" s="18">
        <f t="shared" si="3"/>
        <v>0</v>
      </c>
    </row>
    <row r="43" spans="1:107" x14ac:dyDescent="0.3">
      <c r="A43" s="121"/>
      <c r="B43" s="1"/>
      <c r="C43" s="2"/>
      <c r="D43" s="116">
        <f t="shared" si="0"/>
        <v>0</v>
      </c>
      <c r="E43" s="136"/>
      <c r="F43" s="136"/>
      <c r="G43" s="136"/>
      <c r="H43" s="137"/>
      <c r="I43" s="137"/>
      <c r="J43" s="137"/>
      <c r="K43" s="137"/>
      <c r="L43" s="137"/>
      <c r="M43" s="137"/>
      <c r="N43" s="137"/>
      <c r="O43" s="137"/>
      <c r="P43" s="138"/>
      <c r="Q43" s="138"/>
      <c r="R43" s="138"/>
      <c r="S43" s="139"/>
      <c r="T43" s="139"/>
      <c r="U43" s="139"/>
      <c r="V43" s="139"/>
      <c r="W43" s="139"/>
      <c r="X43" s="139"/>
      <c r="Y43" s="139"/>
      <c r="Z43" s="139"/>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99">
        <f t="shared" si="1"/>
        <v>0</v>
      </c>
      <c r="AZ43" s="138"/>
      <c r="BA43" s="138"/>
      <c r="BB43" s="138"/>
      <c r="BC43" s="138"/>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8"/>
      <c r="CH43" s="138"/>
      <c r="CI43" s="138"/>
      <c r="CJ43" s="138"/>
      <c r="CK43" s="138"/>
      <c r="CL43" s="138"/>
      <c r="CM43" s="138"/>
      <c r="CN43" s="138"/>
      <c r="CO43" s="4">
        <f t="shared" si="4"/>
        <v>0</v>
      </c>
      <c r="CP43" s="16"/>
      <c r="CQ43" s="16"/>
      <c r="CR43" s="5"/>
      <c r="CS43" s="5"/>
      <c r="CT43" s="5"/>
      <c r="CU43" s="5"/>
      <c r="CV43" s="5"/>
      <c r="CW43" s="5"/>
      <c r="CX43" s="5"/>
      <c r="CY43" s="7"/>
      <c r="CZ43" s="7"/>
      <c r="DA43" s="17">
        <f t="shared" si="2"/>
        <v>0</v>
      </c>
      <c r="DB43" s="8"/>
      <c r="DC43" s="18">
        <f t="shared" si="3"/>
        <v>0</v>
      </c>
    </row>
    <row r="44" spans="1:107" x14ac:dyDescent="0.3">
      <c r="A44" s="121"/>
      <c r="B44" s="1"/>
      <c r="C44" s="2"/>
      <c r="D44" s="116">
        <f t="shared" si="0"/>
        <v>0</v>
      </c>
      <c r="E44" s="136"/>
      <c r="F44" s="136"/>
      <c r="G44" s="136"/>
      <c r="H44" s="137"/>
      <c r="I44" s="137"/>
      <c r="J44" s="137"/>
      <c r="K44" s="137"/>
      <c r="L44" s="137"/>
      <c r="M44" s="137"/>
      <c r="N44" s="137"/>
      <c r="O44" s="137"/>
      <c r="P44" s="138"/>
      <c r="Q44" s="138"/>
      <c r="R44" s="138"/>
      <c r="S44" s="139"/>
      <c r="T44" s="139"/>
      <c r="U44" s="139"/>
      <c r="V44" s="139"/>
      <c r="W44" s="139"/>
      <c r="X44" s="139"/>
      <c r="Y44" s="139"/>
      <c r="Z44" s="139"/>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99">
        <f t="shared" si="1"/>
        <v>0</v>
      </c>
      <c r="AZ44" s="138"/>
      <c r="BA44" s="138"/>
      <c r="BB44" s="138"/>
      <c r="BC44" s="138"/>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8"/>
      <c r="CH44" s="138"/>
      <c r="CI44" s="138"/>
      <c r="CJ44" s="138"/>
      <c r="CK44" s="138"/>
      <c r="CL44" s="138"/>
      <c r="CM44" s="138"/>
      <c r="CN44" s="138"/>
      <c r="CO44" s="4">
        <f t="shared" si="4"/>
        <v>0</v>
      </c>
      <c r="CP44" s="16"/>
      <c r="CQ44" s="16"/>
      <c r="CR44" s="5"/>
      <c r="CS44" s="5"/>
      <c r="CT44" s="5"/>
      <c r="CU44" s="5"/>
      <c r="CV44" s="5"/>
      <c r="CW44" s="5"/>
      <c r="CX44" s="5"/>
      <c r="CY44" s="7"/>
      <c r="CZ44" s="7"/>
      <c r="DA44" s="17">
        <f t="shared" si="2"/>
        <v>0</v>
      </c>
      <c r="DB44" s="8"/>
      <c r="DC44" s="18">
        <f t="shared" si="3"/>
        <v>0</v>
      </c>
    </row>
    <row r="45" spans="1:107" x14ac:dyDescent="0.3">
      <c r="A45" s="121"/>
      <c r="B45" s="1"/>
      <c r="C45" s="2"/>
      <c r="D45" s="116">
        <f t="shared" si="0"/>
        <v>0</v>
      </c>
      <c r="E45" s="136"/>
      <c r="F45" s="136"/>
      <c r="G45" s="136"/>
      <c r="H45" s="137"/>
      <c r="I45" s="137"/>
      <c r="J45" s="137"/>
      <c r="K45" s="137"/>
      <c r="L45" s="137"/>
      <c r="M45" s="137"/>
      <c r="N45" s="137"/>
      <c r="O45" s="137"/>
      <c r="P45" s="138"/>
      <c r="Q45" s="138"/>
      <c r="R45" s="138"/>
      <c r="S45" s="139"/>
      <c r="T45" s="139"/>
      <c r="U45" s="139"/>
      <c r="V45" s="139"/>
      <c r="W45" s="139"/>
      <c r="X45" s="139"/>
      <c r="Y45" s="139"/>
      <c r="Z45" s="139"/>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99">
        <f t="shared" si="1"/>
        <v>0</v>
      </c>
      <c r="AZ45" s="138"/>
      <c r="BA45" s="138"/>
      <c r="BB45" s="138"/>
      <c r="BC45" s="138"/>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8"/>
      <c r="CH45" s="138"/>
      <c r="CI45" s="138"/>
      <c r="CJ45" s="138"/>
      <c r="CK45" s="138"/>
      <c r="CL45" s="138"/>
      <c r="CM45" s="138"/>
      <c r="CN45" s="138"/>
      <c r="CO45" s="4">
        <f t="shared" si="4"/>
        <v>0</v>
      </c>
      <c r="CP45" s="16"/>
      <c r="CQ45" s="16"/>
      <c r="CR45" s="5"/>
      <c r="CS45" s="5"/>
      <c r="CT45" s="5"/>
      <c r="CU45" s="5"/>
      <c r="CV45" s="5"/>
      <c r="CW45" s="5"/>
      <c r="CX45" s="5"/>
      <c r="CY45" s="7"/>
      <c r="CZ45" s="7"/>
      <c r="DA45" s="17">
        <f t="shared" si="2"/>
        <v>0</v>
      </c>
      <c r="DB45" s="8"/>
      <c r="DC45" s="18">
        <f t="shared" si="3"/>
        <v>0</v>
      </c>
    </row>
    <row r="46" spans="1:107" x14ac:dyDescent="0.3">
      <c r="A46" s="121"/>
      <c r="B46" s="1"/>
      <c r="C46" s="2"/>
      <c r="D46" s="116">
        <f t="shared" si="0"/>
        <v>0</v>
      </c>
      <c r="E46" s="136"/>
      <c r="F46" s="136"/>
      <c r="G46" s="136"/>
      <c r="H46" s="137"/>
      <c r="I46" s="137"/>
      <c r="J46" s="137"/>
      <c r="K46" s="137"/>
      <c r="L46" s="137"/>
      <c r="M46" s="137"/>
      <c r="N46" s="137"/>
      <c r="O46" s="137"/>
      <c r="P46" s="138"/>
      <c r="Q46" s="138"/>
      <c r="R46" s="138"/>
      <c r="S46" s="139"/>
      <c r="T46" s="139"/>
      <c r="U46" s="139"/>
      <c r="V46" s="139"/>
      <c r="W46" s="139"/>
      <c r="X46" s="139"/>
      <c r="Y46" s="139"/>
      <c r="Z46" s="139"/>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99">
        <f t="shared" si="1"/>
        <v>0</v>
      </c>
      <c r="AZ46" s="138"/>
      <c r="BA46" s="138"/>
      <c r="BB46" s="138"/>
      <c r="BC46" s="138"/>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8"/>
      <c r="CH46" s="138"/>
      <c r="CI46" s="138"/>
      <c r="CJ46" s="138"/>
      <c r="CK46" s="138"/>
      <c r="CL46" s="138"/>
      <c r="CM46" s="138"/>
      <c r="CN46" s="138"/>
      <c r="CO46" s="4">
        <f t="shared" si="4"/>
        <v>0</v>
      </c>
      <c r="CP46" s="16"/>
      <c r="CQ46" s="16"/>
      <c r="CR46" s="5"/>
      <c r="CS46" s="5"/>
      <c r="CT46" s="5"/>
      <c r="CU46" s="5"/>
      <c r="CV46" s="5"/>
      <c r="CW46" s="5"/>
      <c r="CX46" s="5"/>
      <c r="CY46" s="7"/>
      <c r="CZ46" s="7"/>
      <c r="DA46" s="17">
        <f t="shared" si="2"/>
        <v>0</v>
      </c>
      <c r="DB46" s="8"/>
      <c r="DC46" s="18">
        <f t="shared" si="3"/>
        <v>0</v>
      </c>
    </row>
    <row r="47" spans="1:107" x14ac:dyDescent="0.3">
      <c r="A47" s="121"/>
      <c r="B47" s="1"/>
      <c r="C47" s="2"/>
      <c r="D47" s="116">
        <f t="shared" si="0"/>
        <v>0</v>
      </c>
      <c r="E47" s="136"/>
      <c r="F47" s="136"/>
      <c r="G47" s="136"/>
      <c r="H47" s="137"/>
      <c r="I47" s="137"/>
      <c r="J47" s="137"/>
      <c r="K47" s="137"/>
      <c r="L47" s="137"/>
      <c r="M47" s="137"/>
      <c r="N47" s="137"/>
      <c r="O47" s="137"/>
      <c r="P47" s="138"/>
      <c r="Q47" s="138"/>
      <c r="R47" s="138"/>
      <c r="S47" s="139"/>
      <c r="T47" s="139"/>
      <c r="U47" s="139"/>
      <c r="V47" s="139"/>
      <c r="W47" s="139"/>
      <c r="X47" s="139"/>
      <c r="Y47" s="139"/>
      <c r="Z47" s="139"/>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99">
        <f t="shared" si="1"/>
        <v>0</v>
      </c>
      <c r="AZ47" s="138"/>
      <c r="BA47" s="138"/>
      <c r="BB47" s="138"/>
      <c r="BC47" s="138"/>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8"/>
      <c r="CH47" s="138"/>
      <c r="CI47" s="138"/>
      <c r="CJ47" s="138"/>
      <c r="CK47" s="138"/>
      <c r="CL47" s="138"/>
      <c r="CM47" s="138"/>
      <c r="CN47" s="138"/>
      <c r="CO47" s="4">
        <f t="shared" si="4"/>
        <v>0</v>
      </c>
      <c r="CP47" s="16"/>
      <c r="CQ47" s="16"/>
      <c r="CR47" s="5"/>
      <c r="CS47" s="5"/>
      <c r="CT47" s="5"/>
      <c r="CU47" s="5"/>
      <c r="CV47" s="5"/>
      <c r="CW47" s="5"/>
      <c r="CX47" s="5"/>
      <c r="CY47" s="7"/>
      <c r="CZ47" s="7"/>
      <c r="DA47" s="17">
        <f t="shared" si="2"/>
        <v>0</v>
      </c>
      <c r="DB47" s="8"/>
      <c r="DC47" s="18">
        <f t="shared" si="3"/>
        <v>0</v>
      </c>
    </row>
    <row r="48" spans="1:107" x14ac:dyDescent="0.3">
      <c r="A48" s="121"/>
      <c r="B48" s="1"/>
      <c r="C48" s="2"/>
      <c r="D48" s="116">
        <f t="shared" si="0"/>
        <v>0</v>
      </c>
      <c r="E48" s="136"/>
      <c r="F48" s="136"/>
      <c r="G48" s="136"/>
      <c r="H48" s="137"/>
      <c r="I48" s="137"/>
      <c r="J48" s="137"/>
      <c r="K48" s="137"/>
      <c r="L48" s="137"/>
      <c r="M48" s="137"/>
      <c r="N48" s="137"/>
      <c r="O48" s="137"/>
      <c r="P48" s="138"/>
      <c r="Q48" s="138"/>
      <c r="R48" s="138"/>
      <c r="S48" s="139"/>
      <c r="T48" s="139"/>
      <c r="U48" s="139"/>
      <c r="V48" s="139"/>
      <c r="W48" s="139"/>
      <c r="X48" s="139"/>
      <c r="Y48" s="139"/>
      <c r="Z48" s="139"/>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99">
        <f t="shared" si="1"/>
        <v>0</v>
      </c>
      <c r="AZ48" s="138"/>
      <c r="BA48" s="138"/>
      <c r="BB48" s="138"/>
      <c r="BC48" s="138"/>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8"/>
      <c r="CH48" s="138"/>
      <c r="CI48" s="138"/>
      <c r="CJ48" s="138"/>
      <c r="CK48" s="138"/>
      <c r="CL48" s="138"/>
      <c r="CM48" s="138"/>
      <c r="CN48" s="138"/>
      <c r="CO48" s="4">
        <f t="shared" si="4"/>
        <v>0</v>
      </c>
      <c r="CP48" s="16"/>
      <c r="CQ48" s="16"/>
      <c r="CR48" s="5"/>
      <c r="CS48" s="5"/>
      <c r="CT48" s="5"/>
      <c r="CU48" s="5"/>
      <c r="CV48" s="5"/>
      <c r="CW48" s="5"/>
      <c r="CX48" s="5"/>
      <c r="CY48" s="7"/>
      <c r="CZ48" s="7"/>
      <c r="DA48" s="17">
        <f t="shared" si="2"/>
        <v>0</v>
      </c>
      <c r="DB48" s="8"/>
      <c r="DC48" s="18">
        <f t="shared" si="3"/>
        <v>0</v>
      </c>
    </row>
    <row r="49" spans="1:107" x14ac:dyDescent="0.3">
      <c r="A49" s="121"/>
      <c r="B49" s="1"/>
      <c r="C49" s="2"/>
      <c r="D49" s="116">
        <f t="shared" si="0"/>
        <v>0</v>
      </c>
      <c r="E49" s="136"/>
      <c r="F49" s="136"/>
      <c r="G49" s="136"/>
      <c r="H49" s="137"/>
      <c r="I49" s="137"/>
      <c r="J49" s="137"/>
      <c r="K49" s="137"/>
      <c r="L49" s="137"/>
      <c r="M49" s="137"/>
      <c r="N49" s="137"/>
      <c r="O49" s="137"/>
      <c r="P49" s="138"/>
      <c r="Q49" s="138"/>
      <c r="R49" s="138"/>
      <c r="S49" s="139"/>
      <c r="T49" s="139"/>
      <c r="U49" s="139"/>
      <c r="V49" s="139"/>
      <c r="W49" s="139"/>
      <c r="X49" s="139"/>
      <c r="Y49" s="139"/>
      <c r="Z49" s="139"/>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99">
        <f t="shared" si="1"/>
        <v>0</v>
      </c>
      <c r="AZ49" s="138"/>
      <c r="BA49" s="138"/>
      <c r="BB49" s="138"/>
      <c r="BC49" s="138"/>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8"/>
      <c r="CH49" s="138"/>
      <c r="CI49" s="138"/>
      <c r="CJ49" s="138"/>
      <c r="CK49" s="138"/>
      <c r="CL49" s="138"/>
      <c r="CM49" s="138"/>
      <c r="CN49" s="138"/>
      <c r="CO49" s="4">
        <f t="shared" si="4"/>
        <v>0</v>
      </c>
      <c r="CP49" s="16"/>
      <c r="CQ49" s="16"/>
      <c r="CR49" s="5"/>
      <c r="CS49" s="5"/>
      <c r="CT49" s="5"/>
      <c r="CU49" s="5"/>
      <c r="CV49" s="5"/>
      <c r="CW49" s="5"/>
      <c r="CX49" s="5"/>
      <c r="CY49" s="7"/>
      <c r="CZ49" s="7"/>
      <c r="DA49" s="17">
        <f t="shared" si="2"/>
        <v>0</v>
      </c>
      <c r="DB49" s="8"/>
      <c r="DC49" s="18">
        <f t="shared" si="3"/>
        <v>0</v>
      </c>
    </row>
    <row r="50" spans="1:107" x14ac:dyDescent="0.3">
      <c r="A50" s="121"/>
      <c r="B50" s="1"/>
      <c r="C50" s="2"/>
      <c r="D50" s="116">
        <f t="shared" si="0"/>
        <v>0</v>
      </c>
      <c r="E50" s="136"/>
      <c r="F50" s="136"/>
      <c r="G50" s="136"/>
      <c r="H50" s="137"/>
      <c r="I50" s="137"/>
      <c r="J50" s="137"/>
      <c r="K50" s="137"/>
      <c r="L50" s="137"/>
      <c r="M50" s="137"/>
      <c r="N50" s="137"/>
      <c r="O50" s="137"/>
      <c r="P50" s="138"/>
      <c r="Q50" s="138"/>
      <c r="R50" s="138"/>
      <c r="S50" s="139"/>
      <c r="T50" s="139"/>
      <c r="U50" s="139"/>
      <c r="V50" s="139"/>
      <c r="W50" s="139"/>
      <c r="X50" s="139"/>
      <c r="Y50" s="139"/>
      <c r="Z50" s="139"/>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99">
        <f t="shared" si="1"/>
        <v>0</v>
      </c>
      <c r="AZ50" s="138"/>
      <c r="BA50" s="138"/>
      <c r="BB50" s="138"/>
      <c r="BC50" s="138"/>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8"/>
      <c r="CH50" s="138"/>
      <c r="CI50" s="138"/>
      <c r="CJ50" s="138"/>
      <c r="CK50" s="138"/>
      <c r="CL50" s="138"/>
      <c r="CM50" s="138"/>
      <c r="CN50" s="138"/>
      <c r="CO50" s="4">
        <f t="shared" si="4"/>
        <v>0</v>
      </c>
      <c r="CP50" s="16"/>
      <c r="CQ50" s="16"/>
      <c r="CR50" s="5"/>
      <c r="CS50" s="5"/>
      <c r="CT50" s="5"/>
      <c r="CU50" s="5"/>
      <c r="CV50" s="5"/>
      <c r="CW50" s="5"/>
      <c r="CX50" s="5"/>
      <c r="CY50" s="7"/>
      <c r="CZ50" s="7"/>
      <c r="DA50" s="17">
        <f t="shared" si="2"/>
        <v>0</v>
      </c>
      <c r="DB50" s="8"/>
      <c r="DC50" s="18">
        <f t="shared" si="3"/>
        <v>0</v>
      </c>
    </row>
    <row r="51" spans="1:107" x14ac:dyDescent="0.3">
      <c r="A51" s="121"/>
      <c r="B51" s="1"/>
      <c r="C51" s="2"/>
      <c r="D51" s="116">
        <f t="shared" si="0"/>
        <v>0</v>
      </c>
      <c r="E51" s="136"/>
      <c r="F51" s="136"/>
      <c r="G51" s="136"/>
      <c r="H51" s="137"/>
      <c r="I51" s="137"/>
      <c r="J51" s="137"/>
      <c r="K51" s="137"/>
      <c r="L51" s="137"/>
      <c r="M51" s="137"/>
      <c r="N51" s="137"/>
      <c r="O51" s="137"/>
      <c r="P51" s="138"/>
      <c r="Q51" s="138"/>
      <c r="R51" s="138"/>
      <c r="S51" s="139"/>
      <c r="T51" s="139"/>
      <c r="U51" s="139"/>
      <c r="V51" s="139"/>
      <c r="W51" s="139"/>
      <c r="X51" s="139"/>
      <c r="Y51" s="139"/>
      <c r="Z51" s="139"/>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99">
        <f t="shared" si="1"/>
        <v>0</v>
      </c>
      <c r="AZ51" s="138"/>
      <c r="BA51" s="138"/>
      <c r="BB51" s="138"/>
      <c r="BC51" s="138"/>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8"/>
      <c r="CH51" s="138"/>
      <c r="CI51" s="138"/>
      <c r="CJ51" s="138"/>
      <c r="CK51" s="138"/>
      <c r="CL51" s="138"/>
      <c r="CM51" s="138"/>
      <c r="CN51" s="138"/>
      <c r="CO51" s="4">
        <f t="shared" si="4"/>
        <v>0</v>
      </c>
      <c r="CP51" s="16"/>
      <c r="CQ51" s="16"/>
      <c r="CR51" s="5"/>
      <c r="CS51" s="5"/>
      <c r="CT51" s="5"/>
      <c r="CU51" s="5"/>
      <c r="CV51" s="5"/>
      <c r="CW51" s="5"/>
      <c r="CX51" s="5"/>
      <c r="CY51" s="7"/>
      <c r="CZ51" s="7"/>
      <c r="DA51" s="17">
        <f t="shared" si="2"/>
        <v>0</v>
      </c>
      <c r="DB51" s="8"/>
      <c r="DC51" s="18">
        <f t="shared" si="3"/>
        <v>0</v>
      </c>
    </row>
    <row r="52" spans="1:107" x14ac:dyDescent="0.3">
      <c r="A52" s="121"/>
      <c r="B52" s="1"/>
      <c r="C52" s="2"/>
      <c r="D52" s="116">
        <f t="shared" si="0"/>
        <v>0</v>
      </c>
      <c r="E52" s="136"/>
      <c r="F52" s="136"/>
      <c r="G52" s="136"/>
      <c r="H52" s="137"/>
      <c r="I52" s="137"/>
      <c r="J52" s="137"/>
      <c r="K52" s="137"/>
      <c r="L52" s="137"/>
      <c r="M52" s="137"/>
      <c r="N52" s="137"/>
      <c r="O52" s="137"/>
      <c r="P52" s="138"/>
      <c r="Q52" s="138"/>
      <c r="R52" s="138"/>
      <c r="S52" s="139"/>
      <c r="T52" s="139"/>
      <c r="U52" s="139"/>
      <c r="V52" s="139"/>
      <c r="W52" s="139"/>
      <c r="X52" s="139"/>
      <c r="Y52" s="139"/>
      <c r="Z52" s="139"/>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99">
        <f t="shared" si="1"/>
        <v>0</v>
      </c>
      <c r="AZ52" s="138"/>
      <c r="BA52" s="138"/>
      <c r="BB52" s="138"/>
      <c r="BC52" s="138"/>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8"/>
      <c r="CH52" s="138"/>
      <c r="CI52" s="138"/>
      <c r="CJ52" s="138"/>
      <c r="CK52" s="138"/>
      <c r="CL52" s="138"/>
      <c r="CM52" s="138"/>
      <c r="CN52" s="138"/>
      <c r="CO52" s="4">
        <f t="shared" si="4"/>
        <v>0</v>
      </c>
      <c r="CP52" s="16"/>
      <c r="CQ52" s="16"/>
      <c r="CR52" s="5"/>
      <c r="CS52" s="5"/>
      <c r="CT52" s="5"/>
      <c r="CU52" s="5"/>
      <c r="CV52" s="5"/>
      <c r="CW52" s="5"/>
      <c r="CX52" s="5"/>
      <c r="CY52" s="7"/>
      <c r="CZ52" s="7"/>
      <c r="DA52" s="17">
        <f t="shared" si="2"/>
        <v>0</v>
      </c>
      <c r="DB52" s="8"/>
      <c r="DC52" s="18">
        <f t="shared" si="3"/>
        <v>0</v>
      </c>
    </row>
    <row r="53" spans="1:107" x14ac:dyDescent="0.3">
      <c r="A53" s="121"/>
      <c r="B53" s="1"/>
      <c r="C53" s="2"/>
      <c r="D53" s="116">
        <f t="shared" si="0"/>
        <v>0</v>
      </c>
      <c r="E53" s="136"/>
      <c r="F53" s="136"/>
      <c r="G53" s="136"/>
      <c r="H53" s="137"/>
      <c r="I53" s="137"/>
      <c r="J53" s="137"/>
      <c r="K53" s="137"/>
      <c r="L53" s="137"/>
      <c r="M53" s="137"/>
      <c r="N53" s="137"/>
      <c r="O53" s="137"/>
      <c r="P53" s="138"/>
      <c r="Q53" s="138"/>
      <c r="R53" s="138"/>
      <c r="S53" s="139"/>
      <c r="T53" s="139"/>
      <c r="U53" s="139"/>
      <c r="V53" s="139"/>
      <c r="W53" s="139"/>
      <c r="X53" s="139"/>
      <c r="Y53" s="139"/>
      <c r="Z53" s="139"/>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99">
        <f t="shared" si="1"/>
        <v>0</v>
      </c>
      <c r="AZ53" s="138"/>
      <c r="BA53" s="138"/>
      <c r="BB53" s="138"/>
      <c r="BC53" s="138"/>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8"/>
      <c r="CH53" s="138"/>
      <c r="CI53" s="138"/>
      <c r="CJ53" s="138"/>
      <c r="CK53" s="138"/>
      <c r="CL53" s="138"/>
      <c r="CM53" s="138"/>
      <c r="CN53" s="138"/>
      <c r="CO53" s="4">
        <f t="shared" si="4"/>
        <v>0</v>
      </c>
      <c r="CP53" s="16"/>
      <c r="CQ53" s="16"/>
      <c r="CR53" s="5"/>
      <c r="CS53" s="5"/>
      <c r="CT53" s="5"/>
      <c r="CU53" s="5"/>
      <c r="CV53" s="5"/>
      <c r="CW53" s="5"/>
      <c r="CX53" s="5"/>
      <c r="CY53" s="7"/>
      <c r="CZ53" s="7"/>
      <c r="DA53" s="17">
        <f t="shared" si="2"/>
        <v>0</v>
      </c>
      <c r="DB53" s="8"/>
      <c r="DC53" s="18">
        <f t="shared" si="3"/>
        <v>0</v>
      </c>
    </row>
    <row r="54" spans="1:107" ht="19.649999999999999" customHeight="1" x14ac:dyDescent="0.3">
      <c r="A54" s="281"/>
      <c r="B54" s="281"/>
      <c r="C54" s="283" t="s">
        <v>48</v>
      </c>
      <c r="D54" s="221">
        <f t="shared" ref="D54:V54" si="5">SUM(D9:D53)</f>
        <v>0</v>
      </c>
      <c r="E54" s="243">
        <f t="shared" si="5"/>
        <v>0</v>
      </c>
      <c r="F54" s="243">
        <f t="shared" si="5"/>
        <v>0</v>
      </c>
      <c r="G54" s="243">
        <f t="shared" si="5"/>
        <v>0</v>
      </c>
      <c r="H54" s="243">
        <f t="shared" si="5"/>
        <v>0</v>
      </c>
      <c r="I54" s="243">
        <f t="shared" ref="I54:N54" si="6">SUM(I9:I53)</f>
        <v>0</v>
      </c>
      <c r="J54" s="243">
        <f t="shared" si="6"/>
        <v>0</v>
      </c>
      <c r="K54" s="243">
        <f t="shared" si="6"/>
        <v>0</v>
      </c>
      <c r="L54" s="243">
        <f t="shared" si="6"/>
        <v>0</v>
      </c>
      <c r="M54" s="243">
        <f t="shared" si="6"/>
        <v>0</v>
      </c>
      <c r="N54" s="243">
        <f t="shared" si="6"/>
        <v>0</v>
      </c>
      <c r="O54" s="243">
        <f t="shared" si="5"/>
        <v>0</v>
      </c>
      <c r="P54" s="243">
        <f t="shared" si="5"/>
        <v>0</v>
      </c>
      <c r="Q54" s="243">
        <f t="shared" si="5"/>
        <v>0</v>
      </c>
      <c r="R54" s="243">
        <f t="shared" si="5"/>
        <v>0</v>
      </c>
      <c r="S54" s="243">
        <f t="shared" si="5"/>
        <v>0</v>
      </c>
      <c r="T54" s="243">
        <f t="shared" si="5"/>
        <v>0</v>
      </c>
      <c r="U54" s="284">
        <f t="shared" si="5"/>
        <v>0</v>
      </c>
      <c r="V54" s="284">
        <f t="shared" si="5"/>
        <v>0</v>
      </c>
      <c r="W54" s="284">
        <f t="shared" ref="W54:X54" si="7">SUM(W9:W53)</f>
        <v>0</v>
      </c>
      <c r="X54" s="284">
        <f t="shared" si="7"/>
        <v>0</v>
      </c>
      <c r="Y54" s="284">
        <f>SUM(Y9:Y53)</f>
        <v>0</v>
      </c>
      <c r="Z54" s="284">
        <f>SUM(Z9:Z53)</f>
        <v>0</v>
      </c>
      <c r="AA54" s="284">
        <f>SUM(AA8:AA53)</f>
        <v>0</v>
      </c>
      <c r="AB54" s="243">
        <f>SUM(AB9:AB53)</f>
        <v>0</v>
      </c>
      <c r="AC54" s="243">
        <f>SUM(AC8:AC53)</f>
        <v>0</v>
      </c>
      <c r="AD54" s="243">
        <f>SUM(AD9:AD53)</f>
        <v>0</v>
      </c>
      <c r="AE54" s="243">
        <f>SUM(AE8:AE53)</f>
        <v>0</v>
      </c>
      <c r="AF54" s="243">
        <f t="shared" ref="AF54:AR54" si="8">SUM(AF9:AF53)</f>
        <v>0</v>
      </c>
      <c r="AG54" s="243">
        <f t="shared" si="8"/>
        <v>0</v>
      </c>
      <c r="AH54" s="243">
        <f t="shared" si="8"/>
        <v>0</v>
      </c>
      <c r="AI54" s="243">
        <f t="shared" si="8"/>
        <v>0</v>
      </c>
      <c r="AJ54" s="243">
        <f t="shared" si="8"/>
        <v>0</v>
      </c>
      <c r="AK54" s="243">
        <f t="shared" si="8"/>
        <v>0</v>
      </c>
      <c r="AL54" s="243">
        <f t="shared" si="8"/>
        <v>0</v>
      </c>
      <c r="AM54" s="243">
        <f t="shared" si="8"/>
        <v>0</v>
      </c>
      <c r="AN54" s="243">
        <f t="shared" si="8"/>
        <v>0</v>
      </c>
      <c r="AO54" s="243">
        <f t="shared" si="8"/>
        <v>0</v>
      </c>
      <c r="AP54" s="243">
        <f t="shared" si="8"/>
        <v>0</v>
      </c>
      <c r="AQ54" s="243">
        <f t="shared" si="8"/>
        <v>0</v>
      </c>
      <c r="AR54" s="243">
        <f t="shared" si="8"/>
        <v>0</v>
      </c>
      <c r="AS54" s="243">
        <f t="shared" ref="AS54:AT54" si="9">SUM(AS9:AS53)</f>
        <v>0</v>
      </c>
      <c r="AT54" s="243">
        <f t="shared" si="9"/>
        <v>0</v>
      </c>
      <c r="AU54" s="243">
        <f t="shared" ref="AU54:AV54" si="10">SUM(AU9:AU53)</f>
        <v>0</v>
      </c>
      <c r="AV54" s="243">
        <f t="shared" si="10"/>
        <v>0</v>
      </c>
      <c r="AW54" s="243">
        <f>SUM(AW9:AW53)</f>
        <v>0</v>
      </c>
      <c r="AX54" s="243">
        <f>SUM(AX9:AX53)</f>
        <v>0</v>
      </c>
      <c r="AY54" s="243">
        <f>SUM(AY9:AY53)</f>
        <v>0</v>
      </c>
      <c r="AZ54" s="243">
        <f>BA55+BG54+BH55+BJ55+BL55+BN54+BO54+BP55+BS54+BT55+CC55+CG55+CJ55</f>
        <v>0</v>
      </c>
      <c r="BA54" s="183">
        <f t="shared" ref="BA54:CM54" si="11">SUM(BA9:BA53)</f>
        <v>0</v>
      </c>
      <c r="BB54" s="183">
        <f t="shared" si="11"/>
        <v>0</v>
      </c>
      <c r="BC54" s="183">
        <f t="shared" si="11"/>
        <v>0</v>
      </c>
      <c r="BD54" s="183">
        <f t="shared" si="11"/>
        <v>0</v>
      </c>
      <c r="BE54" s="183">
        <f t="shared" si="11"/>
        <v>0</v>
      </c>
      <c r="BF54" s="183">
        <f t="shared" si="11"/>
        <v>0</v>
      </c>
      <c r="BG54" s="243">
        <f t="shared" si="11"/>
        <v>0</v>
      </c>
      <c r="BH54" s="183">
        <f t="shared" si="11"/>
        <v>0</v>
      </c>
      <c r="BI54" s="183">
        <f t="shared" si="11"/>
        <v>0</v>
      </c>
      <c r="BJ54" s="183">
        <f t="shared" si="11"/>
        <v>0</v>
      </c>
      <c r="BK54" s="183">
        <f t="shared" si="11"/>
        <v>0</v>
      </c>
      <c r="BL54" s="183">
        <f t="shared" si="11"/>
        <v>0</v>
      </c>
      <c r="BM54" s="183">
        <f t="shared" si="11"/>
        <v>0</v>
      </c>
      <c r="BN54" s="243">
        <f t="shared" si="11"/>
        <v>0</v>
      </c>
      <c r="BO54" s="243">
        <f t="shared" si="11"/>
        <v>0</v>
      </c>
      <c r="BP54" s="183">
        <f t="shared" si="11"/>
        <v>0</v>
      </c>
      <c r="BQ54" s="183">
        <f t="shared" si="11"/>
        <v>0</v>
      </c>
      <c r="BR54" s="183">
        <f t="shared" si="11"/>
        <v>0</v>
      </c>
      <c r="BS54" s="243">
        <f t="shared" si="11"/>
        <v>0</v>
      </c>
      <c r="BT54" s="183">
        <f t="shared" si="11"/>
        <v>0</v>
      </c>
      <c r="BU54" s="183">
        <f t="shared" si="11"/>
        <v>0</v>
      </c>
      <c r="BV54" s="183">
        <f t="shared" si="11"/>
        <v>0</v>
      </c>
      <c r="BW54" s="183">
        <f t="shared" si="11"/>
        <v>0</v>
      </c>
      <c r="BX54" s="183">
        <f t="shared" si="11"/>
        <v>0</v>
      </c>
      <c r="BY54" s="183">
        <f t="shared" si="11"/>
        <v>0</v>
      </c>
      <c r="BZ54" s="183">
        <f t="shared" si="11"/>
        <v>0</v>
      </c>
      <c r="CA54" s="183">
        <f t="shared" si="11"/>
        <v>0</v>
      </c>
      <c r="CB54" s="183">
        <f t="shared" si="11"/>
        <v>0</v>
      </c>
      <c r="CC54" s="183">
        <f t="shared" si="11"/>
        <v>0</v>
      </c>
      <c r="CD54" s="183">
        <f t="shared" si="11"/>
        <v>0</v>
      </c>
      <c r="CE54" s="183">
        <f t="shared" si="11"/>
        <v>0</v>
      </c>
      <c r="CF54" s="183">
        <f t="shared" si="11"/>
        <v>0</v>
      </c>
      <c r="CG54" s="183">
        <f t="shared" si="11"/>
        <v>0</v>
      </c>
      <c r="CH54" s="183">
        <f t="shared" si="11"/>
        <v>0</v>
      </c>
      <c r="CI54" s="183">
        <f t="shared" si="11"/>
        <v>0</v>
      </c>
      <c r="CJ54" s="183">
        <f t="shared" si="11"/>
        <v>0</v>
      </c>
      <c r="CK54" s="183">
        <f t="shared" si="11"/>
        <v>0</v>
      </c>
      <c r="CL54" s="183">
        <f t="shared" si="11"/>
        <v>0</v>
      </c>
      <c r="CM54" s="183">
        <f t="shared" si="11"/>
        <v>0</v>
      </c>
      <c r="CN54" s="243">
        <f>AZ54</f>
        <v>0</v>
      </c>
      <c r="CO54" s="20">
        <f>SUM(CO9:CO53)</f>
        <v>0</v>
      </c>
      <c r="CP54" s="183">
        <f>CZ54+DB54</f>
        <v>0</v>
      </c>
      <c r="CQ54" s="183">
        <f>SUM(CQ9:CQ53)</f>
        <v>0</v>
      </c>
      <c r="CR54" s="183">
        <f>CS28</f>
        <v>0</v>
      </c>
      <c r="CS54" s="183">
        <f>SUM(CS9:CS53)</f>
        <v>0</v>
      </c>
      <c r="CT54" s="183">
        <f>CC55</f>
        <v>0</v>
      </c>
      <c r="CU54" s="183">
        <f>SUM(CU9:CU53)</f>
        <v>0</v>
      </c>
      <c r="CV54" s="183">
        <f>CG55</f>
        <v>0</v>
      </c>
      <c r="CW54" s="183">
        <f>SUM(CW9:CW53)</f>
        <v>0</v>
      </c>
      <c r="CX54" s="183">
        <f>CJ55</f>
        <v>0</v>
      </c>
      <c r="CY54" s="183">
        <f>SUM(CY9:CY53)</f>
        <v>0</v>
      </c>
      <c r="CZ54" s="183">
        <f>BA55</f>
        <v>0</v>
      </c>
      <c r="DA54" s="183">
        <f>SUM(DA9:DA53)</f>
        <v>0</v>
      </c>
      <c r="DB54" s="183">
        <f>BT55+BS54+BP55+BO54+BN54+BL55+BJ55+BH55+BG54</f>
        <v>0</v>
      </c>
      <c r="DC54" s="183">
        <f>SUM(DC9:DC53)</f>
        <v>0</v>
      </c>
    </row>
    <row r="55" spans="1:107" ht="19.649999999999999" customHeight="1" x14ac:dyDescent="0.3">
      <c r="A55" s="282"/>
      <c r="B55" s="282"/>
      <c r="C55" s="283"/>
      <c r="D55" s="221"/>
      <c r="E55" s="243"/>
      <c r="F55" s="243"/>
      <c r="G55" s="243"/>
      <c r="H55" s="243"/>
      <c r="I55" s="243"/>
      <c r="J55" s="243"/>
      <c r="K55" s="243"/>
      <c r="L55" s="243"/>
      <c r="M55" s="243"/>
      <c r="N55" s="243"/>
      <c r="O55" s="243"/>
      <c r="P55" s="243"/>
      <c r="Q55" s="243"/>
      <c r="R55" s="243"/>
      <c r="S55" s="243"/>
      <c r="T55" s="243"/>
      <c r="U55" s="285"/>
      <c r="V55" s="285"/>
      <c r="W55" s="285"/>
      <c r="X55" s="285"/>
      <c r="Y55" s="285"/>
      <c r="Z55" s="285"/>
      <c r="AA55" s="285"/>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ht="17.850000000000001" customHeight="1" x14ac:dyDescent="0.3">
      <c r="A56" s="236"/>
      <c r="B56" s="237">
        <f>F56+H56+P56+R56+T56+V56+Z56+AB56+AD56+AF56+AH56+AJ56+AL56+AN56+AP56+AR56+AX56+CO56+X56+AT56+AZ56+J56+L56+N56+P56+AV56</f>
        <v>0</v>
      </c>
      <c r="C56" s="239" t="s">
        <v>49</v>
      </c>
      <c r="D56" s="209">
        <f>E56+G56+O56+Q56+S56+U56+Y56+AA56+AC56+AE56+AG56+AI56+AK56+AM56+AO56+AQ56+AW56+CN56+W56+AS56+AY56</f>
        <v>0</v>
      </c>
      <c r="E56" s="210">
        <f>E8+E54-F54</f>
        <v>0</v>
      </c>
      <c r="F56" s="210"/>
      <c r="G56" s="210"/>
      <c r="H56" s="210">
        <f>H8+H54-G54</f>
        <v>0</v>
      </c>
      <c r="I56" s="240">
        <f>I8+I54-J54</f>
        <v>0</v>
      </c>
      <c r="J56" s="241"/>
      <c r="K56" s="241"/>
      <c r="L56" s="240">
        <f>L8+L54-K54</f>
        <v>0</v>
      </c>
      <c r="M56" s="240">
        <f>M8+M54-N54</f>
        <v>0</v>
      </c>
      <c r="N56" s="241"/>
      <c r="O56" s="210">
        <f>O8+O54-P54</f>
        <v>0</v>
      </c>
      <c r="P56" s="220"/>
      <c r="Q56" s="240">
        <f>Q8+Q54-R54</f>
        <v>0</v>
      </c>
      <c r="R56" s="240"/>
      <c r="S56" s="21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187">
        <f t="shared" ref="BA56:BT56" si="12">SUM(BA8,BA54)</f>
        <v>0</v>
      </c>
      <c r="BB56" s="187">
        <f t="shared" si="12"/>
        <v>0</v>
      </c>
      <c r="BC56" s="187">
        <f t="shared" si="12"/>
        <v>0</v>
      </c>
      <c r="BD56" s="187">
        <f t="shared" si="12"/>
        <v>0</v>
      </c>
      <c r="BE56" s="187">
        <f t="shared" si="12"/>
        <v>0</v>
      </c>
      <c r="BF56" s="187">
        <f t="shared" si="12"/>
        <v>0</v>
      </c>
      <c r="BG56" s="209">
        <f t="shared" si="12"/>
        <v>0</v>
      </c>
      <c r="BH56" s="187">
        <f t="shared" si="12"/>
        <v>0</v>
      </c>
      <c r="BI56" s="187">
        <f t="shared" si="12"/>
        <v>0</v>
      </c>
      <c r="BJ56" s="187">
        <f t="shared" si="12"/>
        <v>0</v>
      </c>
      <c r="BK56" s="187">
        <f t="shared" si="12"/>
        <v>0</v>
      </c>
      <c r="BL56" s="187">
        <f t="shared" si="12"/>
        <v>0</v>
      </c>
      <c r="BM56" s="187">
        <f t="shared" si="12"/>
        <v>0</v>
      </c>
      <c r="BN56" s="209">
        <f t="shared" si="12"/>
        <v>0</v>
      </c>
      <c r="BO56" s="209">
        <f t="shared" si="12"/>
        <v>0</v>
      </c>
      <c r="BP56" s="186">
        <f t="shared" si="12"/>
        <v>0</v>
      </c>
      <c r="BQ56" s="186">
        <f t="shared" si="12"/>
        <v>0</v>
      </c>
      <c r="BR56" s="186">
        <f t="shared" si="12"/>
        <v>0</v>
      </c>
      <c r="BS56" s="210">
        <f t="shared" si="12"/>
        <v>0</v>
      </c>
      <c r="BT56" s="186">
        <f t="shared" si="12"/>
        <v>0</v>
      </c>
      <c r="BU56" s="186">
        <f>BU8+BU54</f>
        <v>0</v>
      </c>
      <c r="BV56" s="186">
        <f>BV8+BV54</f>
        <v>0</v>
      </c>
      <c r="BW56" s="186">
        <f>BW8+BW54</f>
        <v>0</v>
      </c>
      <c r="BX56" s="186">
        <f>BX8+BX54</f>
        <v>0</v>
      </c>
      <c r="BY56" s="186">
        <f>BY8+BY54</f>
        <v>0</v>
      </c>
      <c r="BZ56" s="186">
        <f t="shared" ref="BZ56:CA56" si="13">BZ8+BZ54</f>
        <v>0</v>
      </c>
      <c r="CA56" s="186">
        <f t="shared" si="13"/>
        <v>0</v>
      </c>
      <c r="CB56" s="186">
        <f>SUM(CB8,CB54)</f>
        <v>0</v>
      </c>
      <c r="CC56" s="186">
        <f>CC54+CC8</f>
        <v>0</v>
      </c>
      <c r="CD56" s="186">
        <f t="shared" ref="CD56:CM56" si="14">CD54+CD8</f>
        <v>0</v>
      </c>
      <c r="CE56" s="186">
        <f t="shared" si="14"/>
        <v>0</v>
      </c>
      <c r="CF56" s="186">
        <f t="shared" si="14"/>
        <v>0</v>
      </c>
      <c r="CG56" s="186">
        <f t="shared" si="14"/>
        <v>0</v>
      </c>
      <c r="CH56" s="186">
        <f t="shared" si="14"/>
        <v>0</v>
      </c>
      <c r="CI56" s="186">
        <f t="shared" si="14"/>
        <v>0</v>
      </c>
      <c r="CJ56" s="186">
        <f t="shared" si="14"/>
        <v>0</v>
      </c>
      <c r="CK56" s="186">
        <f t="shared" si="14"/>
        <v>0</v>
      </c>
      <c r="CL56" s="186">
        <f t="shared" si="14"/>
        <v>0</v>
      </c>
      <c r="CM56" s="186">
        <f t="shared" si="14"/>
        <v>0</v>
      </c>
      <c r="CN56" s="220"/>
      <c r="CO56" s="356">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9.2" customHeight="1" thickBot="1" x14ac:dyDescent="0.35">
      <c r="A57" s="236"/>
      <c r="B57" s="238"/>
      <c r="C57" s="239"/>
      <c r="D57" s="209"/>
      <c r="E57" s="210"/>
      <c r="F57" s="210"/>
      <c r="G57" s="210"/>
      <c r="H57" s="210"/>
      <c r="I57" s="240"/>
      <c r="J57" s="242"/>
      <c r="K57" s="242"/>
      <c r="L57" s="240"/>
      <c r="M57" s="240"/>
      <c r="N57" s="242"/>
      <c r="O57" s="210"/>
      <c r="P57" s="220"/>
      <c r="Q57" s="240"/>
      <c r="R57" s="240"/>
      <c r="S57" s="21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357"/>
      <c r="CP57" s="217"/>
      <c r="CQ57" s="217"/>
      <c r="CR57" s="217"/>
      <c r="CS57" s="217"/>
      <c r="CT57" s="217"/>
      <c r="CU57" s="217"/>
      <c r="CV57" s="218"/>
      <c r="CW57" s="218"/>
      <c r="CX57" s="218"/>
      <c r="CY57" s="210"/>
      <c r="CZ57" s="218"/>
      <c r="DA57" s="218"/>
      <c r="DB57" s="218"/>
      <c r="DC57" s="218"/>
    </row>
    <row r="58" spans="1:107" ht="0.6" customHeight="1" x14ac:dyDescent="0.3">
      <c r="A58" s="25"/>
      <c r="B58" s="25"/>
      <c r="C58" s="26"/>
      <c r="D58" s="26"/>
      <c r="E58" s="26"/>
      <c r="F58" s="26"/>
      <c r="G58" s="27"/>
      <c r="CO58" s="28"/>
    </row>
    <row r="59" spans="1:107" x14ac:dyDescent="0.3">
      <c r="CO59" s="28"/>
      <c r="CR59" s="29"/>
      <c r="CS59" s="29"/>
    </row>
    <row r="60" spans="1:107" x14ac:dyDescent="0.3">
      <c r="CO60" s="28"/>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row r="75" spans="93:93" x14ac:dyDescent="0.3">
      <c r="CO75" s="28"/>
    </row>
    <row r="76" spans="93:93" x14ac:dyDescent="0.3">
      <c r="CO76" s="28"/>
    </row>
    <row r="77" spans="93:93" x14ac:dyDescent="0.3">
      <c r="CO77" s="28"/>
    </row>
    <row r="78" spans="93:93" x14ac:dyDescent="0.3">
      <c r="CO78" s="28"/>
    </row>
    <row r="79" spans="93:93" x14ac:dyDescent="0.3">
      <c r="CO79" s="28"/>
    </row>
    <row r="80" spans="93:93" x14ac:dyDescent="0.3">
      <c r="CO80" s="28"/>
    </row>
    <row r="81" spans="93:93" x14ac:dyDescent="0.3">
      <c r="CO81" s="28"/>
    </row>
    <row r="82" spans="93:93" x14ac:dyDescent="0.3">
      <c r="CO82" s="28"/>
    </row>
    <row r="83" spans="93:93" x14ac:dyDescent="0.3">
      <c r="CO83" s="28"/>
    </row>
    <row r="84" spans="93:93" x14ac:dyDescent="0.3">
      <c r="CO84" s="28"/>
    </row>
  </sheetData>
  <mergeCells count="213">
    <mergeCell ref="BA55:BF55"/>
    <mergeCell ref="CJ55:CM55"/>
    <mergeCell ref="BA57:BF57"/>
    <mergeCell ref="CJ57:CM57"/>
    <mergeCell ref="I56:I57"/>
    <mergeCell ref="J56:J57"/>
    <mergeCell ref="K56:K57"/>
    <mergeCell ref="L56:L57"/>
    <mergeCell ref="M56:M57"/>
    <mergeCell ref="N56:N57"/>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CC57:CF57"/>
    <mergeCell ref="CG57:CI57"/>
    <mergeCell ref="CZ56:CZ57"/>
    <mergeCell ref="DA56:DA57"/>
    <mergeCell ref="DB56:DB57"/>
    <mergeCell ref="DC56:DC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Q56:AQ57"/>
    <mergeCell ref="AR56:AR57"/>
    <mergeCell ref="AS56:AS57"/>
    <mergeCell ref="AT56:AT57"/>
    <mergeCell ref="AW56:AW57"/>
    <mergeCell ref="AX56:AX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Q54:Q55"/>
    <mergeCell ref="R54:R55"/>
    <mergeCell ref="S54:S55"/>
    <mergeCell ref="CP7:CQ7"/>
    <mergeCell ref="CZ7:DA7"/>
    <mergeCell ref="DB7:DC7"/>
    <mergeCell ref="A54:A55"/>
    <mergeCell ref="B54:B55"/>
    <mergeCell ref="C54:C55"/>
    <mergeCell ref="D54:D55"/>
    <mergeCell ref="E54:E55"/>
    <mergeCell ref="F54:F55"/>
    <mergeCell ref="G54:G55"/>
    <mergeCell ref="CN54:CN55"/>
    <mergeCell ref="BH55:BI55"/>
    <mergeCell ref="BJ55:BK55"/>
    <mergeCell ref="BL55:BM55"/>
    <mergeCell ref="AR54:AR55"/>
    <mergeCell ref="AS54:AS55"/>
    <mergeCell ref="AT54:AT55"/>
    <mergeCell ref="AW54:AW55"/>
    <mergeCell ref="AX54:AX55"/>
    <mergeCell ref="AY54:AY55"/>
    <mergeCell ref="AY7:AZ7"/>
    <mergeCell ref="BD7:BF7"/>
    <mergeCell ref="BH7:BI7"/>
    <mergeCell ref="BJ7:BK7"/>
    <mergeCell ref="BL7:BM7"/>
    <mergeCell ref="BP7:BR7"/>
    <mergeCell ref="BT7:CB7"/>
    <mergeCell ref="CN4:CN5"/>
    <mergeCell ref="CO4:CO5"/>
    <mergeCell ref="AY2:AZ4"/>
    <mergeCell ref="BA4:BF4"/>
    <mergeCell ref="BA3:BO3"/>
    <mergeCell ref="BA2:CB2"/>
    <mergeCell ref="CJ2:CM4"/>
    <mergeCell ref="CZ2:DC3"/>
    <mergeCell ref="BP3:CB3"/>
    <mergeCell ref="BG4:BG5"/>
    <mergeCell ref="BH4:BI4"/>
    <mergeCell ref="BJ4:BK4"/>
    <mergeCell ref="BL4:BM4"/>
    <mergeCell ref="BN4:BN5"/>
    <mergeCell ref="CX4:CY4"/>
    <mergeCell ref="CZ4:DA4"/>
    <mergeCell ref="DB4:DC4"/>
    <mergeCell ref="CP4:CQ4"/>
    <mergeCell ref="CR4:CS4"/>
    <mergeCell ref="CT4:CU4"/>
    <mergeCell ref="CV4:CW4"/>
    <mergeCell ref="CC2:CF4"/>
    <mergeCell ref="CG2:CI4"/>
    <mergeCell ref="CN2:CO3"/>
    <mergeCell ref="BO4:BO5"/>
    <mergeCell ref="BP4:BR4"/>
    <mergeCell ref="BS4:BS5"/>
    <mergeCell ref="BT4:CB4"/>
    <mergeCell ref="CP2:CY2"/>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4"/>
  <sheetViews>
    <sheetView zoomScale="76" zoomScaleNormal="76" workbookViewId="0">
      <pane xSplit="4" ySplit="8" topLeftCell="AP9" activePane="bottomRight" state="frozen"/>
      <selection pane="topRight" activeCell="E1" sqref="E1"/>
      <selection pane="bottomLeft" activeCell="A9" sqref="A9"/>
      <selection pane="bottomRight" activeCell="AZ54" sqref="AZ54:AZ55"/>
    </sheetView>
  </sheetViews>
  <sheetFormatPr defaultColWidth="8.88671875" defaultRowHeight="14.4" x14ac:dyDescent="0.3"/>
  <cols>
    <col min="1" max="1" width="4.44140625" style="3" customWidth="1"/>
    <col min="2" max="2" width="9.6640625" style="3" customWidth="1"/>
    <col min="3" max="3" width="79.33203125" style="3" customWidth="1"/>
    <col min="4" max="4" width="13.5546875" style="3" customWidth="1"/>
    <col min="5" max="5" width="12.6640625" style="3" customWidth="1"/>
    <col min="6" max="6" width="11.6640625" style="3" customWidth="1"/>
    <col min="7" max="7" width="10.5546875" style="3" customWidth="1"/>
    <col min="8" max="14" width="11.6640625" style="3" customWidth="1"/>
    <col min="15" max="15" width="11" style="3" customWidth="1"/>
    <col min="16" max="16" width="10" style="3" customWidth="1"/>
    <col min="17" max="17" width="10.44140625" style="3" customWidth="1"/>
    <col min="18" max="18" width="10.33203125" style="3" customWidth="1"/>
    <col min="19" max="19" width="11.33203125" style="3" customWidth="1"/>
    <col min="20"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8" width="9.6640625" style="3" customWidth="1"/>
    <col min="49" max="49" width="8.6640625" style="3" customWidth="1"/>
    <col min="50" max="50" width="10.109375" style="3" customWidth="1"/>
    <col min="51" max="51" width="10.5546875" style="3" customWidth="1"/>
    <col min="52" max="52" width="9.44140625" style="3" customWidth="1"/>
    <col min="53" max="56" width="10.44140625" style="3" customWidth="1"/>
    <col min="57" max="57" width="9.5546875" style="3" customWidth="1"/>
    <col min="58" max="58" width="10.109375" style="3" customWidth="1"/>
    <col min="59" max="59" width="14.33203125" style="3" customWidth="1"/>
    <col min="60" max="60" width="10.33203125" style="3" customWidth="1"/>
    <col min="61" max="61" width="11.88671875" style="3" customWidth="1"/>
    <col min="62" max="62" width="12.109375" style="3" customWidth="1"/>
    <col min="63" max="63" width="10.88671875"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3" width="8.33203125" style="3" customWidth="1"/>
    <col min="74" max="76" width="7.6640625" style="3" customWidth="1"/>
    <col min="77" max="77" width="8.88671875" style="3" customWidth="1"/>
    <col min="78" max="78" width="8.5546875" style="3" customWidth="1"/>
    <col min="79" max="79" width="10.33203125" style="3" customWidth="1"/>
    <col min="80" max="84" width="10.44140625" style="3" customWidth="1"/>
    <col min="85" max="85" width="10.5546875" style="3" customWidth="1"/>
    <col min="86" max="86" width="11.44140625" style="3" customWidth="1"/>
    <col min="87" max="91" width="11.109375" style="3" customWidth="1"/>
    <col min="92" max="92" width="13.33203125" style="3" customWidth="1"/>
    <col min="93" max="93" width="13"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3" customWidth="1"/>
    <col min="107" max="107" width="11.109375" style="3" customWidth="1"/>
    <col min="108" max="16384" width="8.88671875" style="3"/>
  </cols>
  <sheetData>
    <row r="1" spans="1:107" ht="21.75" customHeight="1" thickBot="1" x14ac:dyDescent="0.35">
      <c r="A1" s="244" t="s">
        <v>87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20"/>
    </row>
    <row r="2" spans="1:107" ht="30" customHeight="1" thickBot="1" x14ac:dyDescent="0.35">
      <c r="A2" s="305" t="s">
        <v>0</v>
      </c>
      <c r="B2" s="305" t="s">
        <v>1</v>
      </c>
      <c r="C2" s="305" t="s">
        <v>2</v>
      </c>
      <c r="D2" s="130" t="s">
        <v>3</v>
      </c>
      <c r="E2" s="299" t="s">
        <v>9</v>
      </c>
      <c r="F2" s="300"/>
      <c r="G2" s="299" t="s">
        <v>47</v>
      </c>
      <c r="H2" s="300"/>
      <c r="I2" s="248" t="s">
        <v>175</v>
      </c>
      <c r="J2" s="249"/>
      <c r="K2" s="248" t="s">
        <v>176</v>
      </c>
      <c r="L2" s="249"/>
      <c r="M2" s="248" t="s">
        <v>177</v>
      </c>
      <c r="N2" s="249"/>
      <c r="O2" s="299" t="s">
        <v>5</v>
      </c>
      <c r="P2" s="300"/>
      <c r="Q2" s="299" t="s">
        <v>4</v>
      </c>
      <c r="R2" s="300"/>
      <c r="S2" s="299" t="s">
        <v>46</v>
      </c>
      <c r="T2" s="300"/>
      <c r="U2" s="299" t="s">
        <v>52</v>
      </c>
      <c r="V2" s="300"/>
      <c r="W2" s="248" t="s">
        <v>69</v>
      </c>
      <c r="X2" s="249"/>
      <c r="Y2" s="299" t="s">
        <v>53</v>
      </c>
      <c r="Z2" s="300"/>
      <c r="AA2" s="299" t="s">
        <v>45</v>
      </c>
      <c r="AB2" s="300"/>
      <c r="AC2" s="299" t="s">
        <v>44</v>
      </c>
      <c r="AD2" s="300"/>
      <c r="AE2" s="299" t="s">
        <v>50</v>
      </c>
      <c r="AF2" s="300"/>
      <c r="AG2" s="299" t="s">
        <v>6</v>
      </c>
      <c r="AH2" s="300"/>
      <c r="AI2" s="248" t="s">
        <v>80</v>
      </c>
      <c r="AJ2" s="249"/>
      <c r="AK2" s="248" t="s">
        <v>70</v>
      </c>
      <c r="AL2" s="249"/>
      <c r="AM2" s="248" t="s">
        <v>71</v>
      </c>
      <c r="AN2" s="249"/>
      <c r="AO2" s="248" t="s">
        <v>72</v>
      </c>
      <c r="AP2" s="249"/>
      <c r="AQ2" s="248" t="s">
        <v>106</v>
      </c>
      <c r="AR2" s="249"/>
      <c r="AS2" s="248" t="s">
        <v>73</v>
      </c>
      <c r="AT2" s="249"/>
      <c r="AU2" s="248" t="s">
        <v>178</v>
      </c>
      <c r="AV2" s="249"/>
      <c r="AW2" s="299" t="s">
        <v>43</v>
      </c>
      <c r="AX2" s="300"/>
      <c r="AY2" s="326" t="s">
        <v>42</v>
      </c>
      <c r="AZ2" s="327"/>
      <c r="BA2" s="337" t="s">
        <v>22</v>
      </c>
      <c r="BB2" s="358"/>
      <c r="BC2" s="358"/>
      <c r="BD2" s="358"/>
      <c r="BE2" s="338"/>
      <c r="BF2" s="338"/>
      <c r="BG2" s="338"/>
      <c r="BH2" s="338"/>
      <c r="BI2" s="338"/>
      <c r="BJ2" s="338"/>
      <c r="BK2" s="338"/>
      <c r="BL2" s="338"/>
      <c r="BM2" s="338"/>
      <c r="BN2" s="338"/>
      <c r="BO2" s="338"/>
      <c r="BP2" s="338"/>
      <c r="BQ2" s="338"/>
      <c r="BR2" s="338"/>
      <c r="BS2" s="338"/>
      <c r="BT2" s="339"/>
      <c r="BU2" s="339"/>
      <c r="BV2" s="339"/>
      <c r="BW2" s="339"/>
      <c r="BX2" s="339"/>
      <c r="BY2" s="339"/>
      <c r="BZ2" s="339"/>
      <c r="CA2" s="339"/>
      <c r="CB2" s="339"/>
      <c r="CC2" s="222" t="s">
        <v>105</v>
      </c>
      <c r="CD2" s="234"/>
      <c r="CE2" s="234"/>
      <c r="CF2" s="235"/>
      <c r="CG2" s="234" t="s">
        <v>74</v>
      </c>
      <c r="CH2" s="234"/>
      <c r="CI2" s="235"/>
      <c r="CJ2" s="222" t="s">
        <v>179</v>
      </c>
      <c r="CK2" s="234"/>
      <c r="CL2" s="234"/>
      <c r="CM2" s="235"/>
      <c r="CN2" s="308" t="s">
        <v>23</v>
      </c>
      <c r="CO2" s="309"/>
      <c r="CP2" s="308" t="s">
        <v>38</v>
      </c>
      <c r="CQ2" s="309"/>
      <c r="CR2" s="309"/>
      <c r="CS2" s="309"/>
      <c r="CT2" s="309"/>
      <c r="CU2" s="309"/>
      <c r="CV2" s="309"/>
      <c r="CW2" s="309"/>
      <c r="CX2" s="309"/>
      <c r="CY2" s="310"/>
      <c r="CZ2" s="311" t="s">
        <v>40</v>
      </c>
      <c r="DA2" s="312"/>
      <c r="DB2" s="312"/>
      <c r="DC2" s="313"/>
    </row>
    <row r="3" spans="1:107" ht="22.2" customHeight="1" thickBot="1" x14ac:dyDescent="0.35">
      <c r="A3" s="306"/>
      <c r="B3" s="306"/>
      <c r="C3" s="306"/>
      <c r="D3" s="131"/>
      <c r="E3" s="301"/>
      <c r="F3" s="302"/>
      <c r="G3" s="301"/>
      <c r="H3" s="302"/>
      <c r="I3" s="250"/>
      <c r="J3" s="251"/>
      <c r="K3" s="250"/>
      <c r="L3" s="251"/>
      <c r="M3" s="250"/>
      <c r="N3" s="251"/>
      <c r="O3" s="301"/>
      <c r="P3" s="302"/>
      <c r="Q3" s="301"/>
      <c r="R3" s="302"/>
      <c r="S3" s="301"/>
      <c r="T3" s="302"/>
      <c r="U3" s="301"/>
      <c r="V3" s="302"/>
      <c r="W3" s="250"/>
      <c r="X3" s="251"/>
      <c r="Y3" s="301"/>
      <c r="Z3" s="302"/>
      <c r="AA3" s="301"/>
      <c r="AB3" s="302"/>
      <c r="AC3" s="301"/>
      <c r="AD3" s="302"/>
      <c r="AE3" s="301"/>
      <c r="AF3" s="302"/>
      <c r="AG3" s="301"/>
      <c r="AH3" s="302"/>
      <c r="AI3" s="250"/>
      <c r="AJ3" s="251"/>
      <c r="AK3" s="250"/>
      <c r="AL3" s="251"/>
      <c r="AM3" s="250"/>
      <c r="AN3" s="251"/>
      <c r="AO3" s="250"/>
      <c r="AP3" s="251"/>
      <c r="AQ3" s="250"/>
      <c r="AR3" s="251"/>
      <c r="AS3" s="250"/>
      <c r="AT3" s="251"/>
      <c r="AU3" s="250"/>
      <c r="AV3" s="251"/>
      <c r="AW3" s="301"/>
      <c r="AX3" s="302"/>
      <c r="AY3" s="328"/>
      <c r="AZ3" s="329"/>
      <c r="BA3" s="317" t="s">
        <v>36</v>
      </c>
      <c r="BB3" s="318"/>
      <c r="BC3" s="318"/>
      <c r="BD3" s="318"/>
      <c r="BE3" s="318"/>
      <c r="BF3" s="318"/>
      <c r="BG3" s="318"/>
      <c r="BH3" s="318"/>
      <c r="BI3" s="318"/>
      <c r="BJ3" s="318"/>
      <c r="BK3" s="318"/>
      <c r="BL3" s="318"/>
      <c r="BM3" s="318"/>
      <c r="BN3" s="318"/>
      <c r="BO3" s="318"/>
      <c r="BP3" s="319" t="s">
        <v>35</v>
      </c>
      <c r="BQ3" s="320"/>
      <c r="BR3" s="320"/>
      <c r="BS3" s="320"/>
      <c r="BT3" s="320"/>
      <c r="BU3" s="320"/>
      <c r="BV3" s="320"/>
      <c r="BW3" s="320"/>
      <c r="BX3" s="320"/>
      <c r="BY3" s="320"/>
      <c r="BZ3" s="320"/>
      <c r="CA3" s="320"/>
      <c r="CB3" s="320"/>
      <c r="CC3" s="258"/>
      <c r="CD3" s="259"/>
      <c r="CE3" s="259"/>
      <c r="CF3" s="260"/>
      <c r="CG3" s="259"/>
      <c r="CH3" s="259"/>
      <c r="CI3" s="260"/>
      <c r="CJ3" s="258"/>
      <c r="CK3" s="259"/>
      <c r="CL3" s="259"/>
      <c r="CM3" s="260"/>
      <c r="CN3" s="317"/>
      <c r="CO3" s="318"/>
      <c r="CP3" s="127"/>
      <c r="CQ3" s="128"/>
      <c r="CR3" s="128"/>
      <c r="CS3" s="128"/>
      <c r="CT3" s="128"/>
      <c r="CU3" s="128"/>
      <c r="CV3" s="128"/>
      <c r="CW3" s="128"/>
      <c r="CX3" s="128"/>
      <c r="CY3" s="129"/>
      <c r="CZ3" s="314"/>
      <c r="DA3" s="315"/>
      <c r="DB3" s="315"/>
      <c r="DC3" s="316"/>
    </row>
    <row r="4" spans="1:107" ht="86.25" customHeight="1" thickBot="1" x14ac:dyDescent="0.35">
      <c r="A4" s="306"/>
      <c r="B4" s="306"/>
      <c r="C4" s="306"/>
      <c r="D4" s="131"/>
      <c r="E4" s="303"/>
      <c r="F4" s="304"/>
      <c r="G4" s="303"/>
      <c r="H4" s="304"/>
      <c r="I4" s="252"/>
      <c r="J4" s="253"/>
      <c r="K4" s="252"/>
      <c r="L4" s="253"/>
      <c r="M4" s="252"/>
      <c r="N4" s="253"/>
      <c r="O4" s="301"/>
      <c r="P4" s="302"/>
      <c r="Q4" s="303"/>
      <c r="R4" s="304"/>
      <c r="S4" s="303"/>
      <c r="T4" s="304"/>
      <c r="U4" s="303"/>
      <c r="V4" s="304"/>
      <c r="W4" s="252"/>
      <c r="X4" s="253"/>
      <c r="Y4" s="303"/>
      <c r="Z4" s="304"/>
      <c r="AA4" s="303"/>
      <c r="AB4" s="304"/>
      <c r="AC4" s="303"/>
      <c r="AD4" s="304"/>
      <c r="AE4" s="303"/>
      <c r="AF4" s="304"/>
      <c r="AG4" s="303"/>
      <c r="AH4" s="304"/>
      <c r="AI4" s="252"/>
      <c r="AJ4" s="253"/>
      <c r="AK4" s="252"/>
      <c r="AL4" s="253"/>
      <c r="AM4" s="252"/>
      <c r="AN4" s="253"/>
      <c r="AO4" s="252"/>
      <c r="AP4" s="253"/>
      <c r="AQ4" s="252"/>
      <c r="AR4" s="253"/>
      <c r="AS4" s="252"/>
      <c r="AT4" s="253"/>
      <c r="AU4" s="252"/>
      <c r="AV4" s="253"/>
      <c r="AW4" s="303"/>
      <c r="AX4" s="304"/>
      <c r="AY4" s="330"/>
      <c r="AZ4" s="331"/>
      <c r="BA4" s="311" t="s">
        <v>25</v>
      </c>
      <c r="BB4" s="365"/>
      <c r="BC4" s="365"/>
      <c r="BD4" s="365"/>
      <c r="BE4" s="365"/>
      <c r="BF4" s="366"/>
      <c r="BG4" s="324" t="s">
        <v>26</v>
      </c>
      <c r="BH4" s="332" t="s">
        <v>27</v>
      </c>
      <c r="BI4" s="333"/>
      <c r="BJ4" s="332" t="s">
        <v>28</v>
      </c>
      <c r="BK4" s="333"/>
      <c r="BL4" s="332" t="s">
        <v>29</v>
      </c>
      <c r="BM4" s="333"/>
      <c r="BN4" s="334" t="s">
        <v>30</v>
      </c>
      <c r="BO4" s="334" t="s">
        <v>31</v>
      </c>
      <c r="BP4" s="332" t="s">
        <v>32</v>
      </c>
      <c r="BQ4" s="336"/>
      <c r="BR4" s="333"/>
      <c r="BS4" s="324" t="s">
        <v>33</v>
      </c>
      <c r="BT4" s="319" t="s">
        <v>34</v>
      </c>
      <c r="BU4" s="320"/>
      <c r="BV4" s="320"/>
      <c r="BW4" s="320"/>
      <c r="BX4" s="320"/>
      <c r="BY4" s="320"/>
      <c r="BZ4" s="320"/>
      <c r="CA4" s="320"/>
      <c r="CB4" s="349"/>
      <c r="CC4" s="254"/>
      <c r="CD4" s="255"/>
      <c r="CE4" s="255"/>
      <c r="CF4" s="377"/>
      <c r="CG4" s="255"/>
      <c r="CH4" s="255"/>
      <c r="CI4" s="377"/>
      <c r="CJ4" s="254"/>
      <c r="CK4" s="255"/>
      <c r="CL4" s="255"/>
      <c r="CM4" s="377"/>
      <c r="CN4" s="350" t="s">
        <v>7</v>
      </c>
      <c r="CO4" s="352" t="s">
        <v>8</v>
      </c>
      <c r="CP4" s="230" t="s">
        <v>24</v>
      </c>
      <c r="CQ4" s="354"/>
      <c r="CR4" s="230" t="s">
        <v>64</v>
      </c>
      <c r="CS4" s="231"/>
      <c r="CT4" s="228" t="s">
        <v>75</v>
      </c>
      <c r="CU4" s="232"/>
      <c r="CV4" s="228" t="s">
        <v>76</v>
      </c>
      <c r="CW4" s="232"/>
      <c r="CX4" s="230" t="s">
        <v>41</v>
      </c>
      <c r="CY4" s="231"/>
      <c r="CZ4" s="342" t="s">
        <v>37</v>
      </c>
      <c r="DA4" s="231"/>
      <c r="DB4" s="230" t="s">
        <v>39</v>
      </c>
      <c r="DC4" s="231"/>
    </row>
    <row r="5" spans="1:107" ht="81.599999999999994" customHeight="1" thickBot="1" x14ac:dyDescent="0.35">
      <c r="A5" s="307"/>
      <c r="B5" s="307"/>
      <c r="C5" s="307"/>
      <c r="D5" s="132"/>
      <c r="E5" s="36" t="s">
        <v>7</v>
      </c>
      <c r="F5" s="36" t="s">
        <v>8</v>
      </c>
      <c r="G5" s="36" t="s">
        <v>7</v>
      </c>
      <c r="H5" s="36" t="s">
        <v>8</v>
      </c>
      <c r="I5" s="74" t="s">
        <v>7</v>
      </c>
      <c r="J5" s="74" t="s">
        <v>8</v>
      </c>
      <c r="K5" s="74" t="s">
        <v>7</v>
      </c>
      <c r="L5" s="74" t="s">
        <v>8</v>
      </c>
      <c r="M5" s="74" t="s">
        <v>7</v>
      </c>
      <c r="N5" s="74" t="s">
        <v>8</v>
      </c>
      <c r="O5" s="36" t="s">
        <v>7</v>
      </c>
      <c r="P5" s="36" t="s">
        <v>8</v>
      </c>
      <c r="Q5" s="36" t="s">
        <v>7</v>
      </c>
      <c r="R5" s="36" t="s">
        <v>8</v>
      </c>
      <c r="S5" s="36" t="s">
        <v>7</v>
      </c>
      <c r="T5" s="36" t="s">
        <v>8</v>
      </c>
      <c r="U5" s="36" t="s">
        <v>7</v>
      </c>
      <c r="V5" s="36" t="s">
        <v>8</v>
      </c>
      <c r="W5" s="36" t="s">
        <v>7</v>
      </c>
      <c r="X5" s="36" t="s">
        <v>8</v>
      </c>
      <c r="Y5" s="36" t="s">
        <v>7</v>
      </c>
      <c r="Z5" s="36" t="s">
        <v>8</v>
      </c>
      <c r="AA5" s="36" t="s">
        <v>7</v>
      </c>
      <c r="AB5" s="36" t="s">
        <v>8</v>
      </c>
      <c r="AC5" s="36" t="s">
        <v>7</v>
      </c>
      <c r="AD5" s="36" t="s">
        <v>8</v>
      </c>
      <c r="AE5" s="36" t="s">
        <v>7</v>
      </c>
      <c r="AF5" s="36" t="s">
        <v>8</v>
      </c>
      <c r="AG5" s="36" t="s">
        <v>7</v>
      </c>
      <c r="AH5" s="36" t="s">
        <v>8</v>
      </c>
      <c r="AI5" s="36" t="s">
        <v>7</v>
      </c>
      <c r="AJ5" s="36" t="s">
        <v>8</v>
      </c>
      <c r="AK5" s="36" t="s">
        <v>7</v>
      </c>
      <c r="AL5" s="36" t="s">
        <v>8</v>
      </c>
      <c r="AM5" s="36" t="s">
        <v>7</v>
      </c>
      <c r="AN5" s="36" t="s">
        <v>8</v>
      </c>
      <c r="AO5" s="36" t="s">
        <v>7</v>
      </c>
      <c r="AP5" s="36" t="s">
        <v>8</v>
      </c>
      <c r="AQ5" s="36" t="s">
        <v>7</v>
      </c>
      <c r="AR5" s="36" t="s">
        <v>8</v>
      </c>
      <c r="AS5" s="36" t="s">
        <v>7</v>
      </c>
      <c r="AT5" s="36" t="s">
        <v>8</v>
      </c>
      <c r="AU5" s="74" t="s">
        <v>7</v>
      </c>
      <c r="AV5" s="74" t="s">
        <v>8</v>
      </c>
      <c r="AW5" s="36" t="s">
        <v>7</v>
      </c>
      <c r="AX5" s="37" t="s">
        <v>8</v>
      </c>
      <c r="AY5" s="38" t="s">
        <v>7</v>
      </c>
      <c r="AZ5" s="45" t="s">
        <v>8</v>
      </c>
      <c r="BA5" s="178" t="s">
        <v>161</v>
      </c>
      <c r="BB5" s="179" t="s">
        <v>162</v>
      </c>
      <c r="BC5" s="179" t="s">
        <v>163</v>
      </c>
      <c r="BD5" s="178" t="s">
        <v>164</v>
      </c>
      <c r="BE5" s="180" t="s">
        <v>165</v>
      </c>
      <c r="BF5" s="178" t="s">
        <v>167</v>
      </c>
      <c r="BG5" s="368"/>
      <c r="BH5" s="40" t="s">
        <v>10</v>
      </c>
      <c r="BI5" s="41" t="s">
        <v>11</v>
      </c>
      <c r="BJ5" s="42" t="s">
        <v>12</v>
      </c>
      <c r="BK5" s="43" t="s">
        <v>13</v>
      </c>
      <c r="BL5" s="125" t="s">
        <v>14</v>
      </c>
      <c r="BM5" s="37" t="s">
        <v>15</v>
      </c>
      <c r="BN5" s="335"/>
      <c r="BO5" s="335"/>
      <c r="BP5" s="44" t="s">
        <v>16</v>
      </c>
      <c r="BQ5" s="36" t="s">
        <v>21</v>
      </c>
      <c r="BR5" s="44" t="s">
        <v>17</v>
      </c>
      <c r="BS5" s="348"/>
      <c r="BT5" s="44" t="s">
        <v>18</v>
      </c>
      <c r="BU5" s="45" t="s">
        <v>19</v>
      </c>
      <c r="BV5" s="45" t="s">
        <v>20</v>
      </c>
      <c r="BW5" s="176" t="s">
        <v>168</v>
      </c>
      <c r="BX5" s="176" t="s">
        <v>169</v>
      </c>
      <c r="BY5" s="177" t="s">
        <v>170</v>
      </c>
      <c r="BZ5" s="177" t="s">
        <v>173</v>
      </c>
      <c r="CA5" s="45" t="s">
        <v>171</v>
      </c>
      <c r="CB5" s="45" t="s">
        <v>174</v>
      </c>
      <c r="CC5" s="185" t="s">
        <v>180</v>
      </c>
      <c r="CD5" s="42" t="s">
        <v>166</v>
      </c>
      <c r="CE5" s="43" t="s">
        <v>160</v>
      </c>
      <c r="CF5" s="185" t="s">
        <v>62</v>
      </c>
      <c r="CG5" s="174" t="s">
        <v>51</v>
      </c>
      <c r="CH5" s="42" t="s">
        <v>166</v>
      </c>
      <c r="CI5" s="43" t="s">
        <v>160</v>
      </c>
      <c r="CJ5" s="174" t="s">
        <v>51</v>
      </c>
      <c r="CK5" s="42" t="s">
        <v>166</v>
      </c>
      <c r="CL5" s="43" t="s">
        <v>160</v>
      </c>
      <c r="CM5" s="190" t="s">
        <v>172</v>
      </c>
      <c r="CN5" s="351"/>
      <c r="CO5" s="353"/>
      <c r="CP5" s="46" t="s">
        <v>7</v>
      </c>
      <c r="CQ5" s="47" t="s">
        <v>8</v>
      </c>
      <c r="CR5" s="48" t="s">
        <v>7</v>
      </c>
      <c r="CS5" s="49" t="s">
        <v>8</v>
      </c>
      <c r="CT5" s="46" t="s">
        <v>7</v>
      </c>
      <c r="CU5" s="50" t="s">
        <v>8</v>
      </c>
      <c r="CV5" s="46" t="s">
        <v>7</v>
      </c>
      <c r="CW5" s="47" t="s">
        <v>8</v>
      </c>
      <c r="CX5" s="46" t="s">
        <v>7</v>
      </c>
      <c r="CY5" s="47" t="s">
        <v>8</v>
      </c>
      <c r="CZ5" s="46" t="s">
        <v>7</v>
      </c>
      <c r="DA5" s="50" t="s">
        <v>8</v>
      </c>
      <c r="DB5" s="51" t="s">
        <v>7</v>
      </c>
      <c r="DC5" s="50" t="s">
        <v>8</v>
      </c>
    </row>
    <row r="6" spans="1:107" ht="15" thickBot="1" x14ac:dyDescent="0.35">
      <c r="A6" s="131">
        <v>1</v>
      </c>
      <c r="B6" s="131">
        <v>2</v>
      </c>
      <c r="C6" s="131">
        <v>3</v>
      </c>
      <c r="D6" s="131">
        <v>4</v>
      </c>
      <c r="E6" s="131">
        <v>5</v>
      </c>
      <c r="F6" s="131">
        <v>6</v>
      </c>
      <c r="G6" s="131">
        <v>7</v>
      </c>
      <c r="H6" s="191">
        <v>8</v>
      </c>
      <c r="I6" s="191">
        <v>9</v>
      </c>
      <c r="J6" s="191">
        <v>10</v>
      </c>
      <c r="K6" s="191">
        <v>11</v>
      </c>
      <c r="L6" s="191">
        <v>12</v>
      </c>
      <c r="M6" s="191">
        <v>13</v>
      </c>
      <c r="N6" s="191">
        <v>14</v>
      </c>
      <c r="O6" s="191">
        <v>15</v>
      </c>
      <c r="P6" s="191">
        <v>16</v>
      </c>
      <c r="Q6" s="191">
        <v>17</v>
      </c>
      <c r="R6" s="191">
        <v>18</v>
      </c>
      <c r="S6" s="191">
        <v>19</v>
      </c>
      <c r="T6" s="191">
        <v>20</v>
      </c>
      <c r="U6" s="191">
        <v>21</v>
      </c>
      <c r="V6" s="191">
        <v>22</v>
      </c>
      <c r="W6" s="191">
        <v>23</v>
      </c>
      <c r="X6" s="191">
        <v>24</v>
      </c>
      <c r="Y6" s="191">
        <v>25</v>
      </c>
      <c r="Z6" s="191">
        <v>26</v>
      </c>
      <c r="AA6" s="191">
        <v>27</v>
      </c>
      <c r="AB6" s="191">
        <v>28</v>
      </c>
      <c r="AC6" s="191">
        <v>29</v>
      </c>
      <c r="AD6" s="191">
        <v>30</v>
      </c>
      <c r="AE6" s="191">
        <v>31</v>
      </c>
      <c r="AF6" s="191">
        <v>32</v>
      </c>
      <c r="AG6" s="191">
        <v>33</v>
      </c>
      <c r="AH6" s="191">
        <v>34</v>
      </c>
      <c r="AI6" s="191">
        <v>35</v>
      </c>
      <c r="AJ6" s="191">
        <v>36</v>
      </c>
      <c r="AK6" s="191">
        <v>37</v>
      </c>
      <c r="AL6" s="191">
        <v>38</v>
      </c>
      <c r="AM6" s="191">
        <v>39</v>
      </c>
      <c r="AN6" s="191">
        <v>40</v>
      </c>
      <c r="AO6" s="191">
        <v>41</v>
      </c>
      <c r="AP6" s="191">
        <v>42</v>
      </c>
      <c r="AQ6" s="191">
        <v>43</v>
      </c>
      <c r="AR6" s="191">
        <v>44</v>
      </c>
      <c r="AS6" s="191">
        <v>45</v>
      </c>
      <c r="AT6" s="191">
        <v>46</v>
      </c>
      <c r="AU6" s="191">
        <v>47</v>
      </c>
      <c r="AV6" s="191">
        <v>48</v>
      </c>
      <c r="AW6" s="191">
        <v>49</v>
      </c>
      <c r="AX6" s="191">
        <v>50</v>
      </c>
      <c r="AY6" s="191">
        <v>51</v>
      </c>
      <c r="AZ6" s="191">
        <v>52</v>
      </c>
      <c r="BA6" s="191">
        <v>53</v>
      </c>
      <c r="BB6" s="191">
        <v>54</v>
      </c>
      <c r="BC6" s="191">
        <v>55</v>
      </c>
      <c r="BD6" s="191">
        <v>56</v>
      </c>
      <c r="BE6" s="191">
        <v>57</v>
      </c>
      <c r="BF6" s="191">
        <v>58</v>
      </c>
      <c r="BG6" s="191">
        <v>59</v>
      </c>
      <c r="BH6" s="191">
        <v>60</v>
      </c>
      <c r="BI6" s="191">
        <v>61</v>
      </c>
      <c r="BJ6" s="191">
        <v>62</v>
      </c>
      <c r="BK6" s="191">
        <v>63</v>
      </c>
      <c r="BL6" s="191">
        <v>64</v>
      </c>
      <c r="BM6" s="191">
        <v>65</v>
      </c>
      <c r="BN6" s="191">
        <v>66</v>
      </c>
      <c r="BO6" s="191">
        <v>67</v>
      </c>
      <c r="BP6" s="191">
        <v>68</v>
      </c>
      <c r="BQ6" s="191">
        <v>69</v>
      </c>
      <c r="BR6" s="191">
        <v>70</v>
      </c>
      <c r="BS6" s="191">
        <v>71</v>
      </c>
      <c r="BT6" s="191">
        <v>72</v>
      </c>
      <c r="BU6" s="191">
        <v>73</v>
      </c>
      <c r="BV6" s="191">
        <v>74</v>
      </c>
      <c r="BW6" s="191">
        <v>75</v>
      </c>
      <c r="BX6" s="191">
        <v>76</v>
      </c>
      <c r="BY6" s="191">
        <v>77</v>
      </c>
      <c r="BZ6" s="191">
        <v>78</v>
      </c>
      <c r="CA6" s="191">
        <v>79</v>
      </c>
      <c r="CB6" s="191">
        <v>80</v>
      </c>
      <c r="CC6" s="191">
        <v>81</v>
      </c>
      <c r="CD6" s="191">
        <v>82</v>
      </c>
      <c r="CE6" s="191">
        <v>83</v>
      </c>
      <c r="CF6" s="191">
        <v>84</v>
      </c>
      <c r="CG6" s="191">
        <v>85</v>
      </c>
      <c r="CH6" s="191">
        <v>86</v>
      </c>
      <c r="CI6" s="191">
        <v>87</v>
      </c>
      <c r="CJ6" s="191">
        <v>88</v>
      </c>
      <c r="CK6" s="191">
        <v>89</v>
      </c>
      <c r="CL6" s="191">
        <v>90</v>
      </c>
      <c r="CM6" s="191">
        <v>91</v>
      </c>
      <c r="CN6" s="191">
        <v>92</v>
      </c>
      <c r="CO6" s="191">
        <v>93</v>
      </c>
      <c r="CP6" s="191">
        <v>94</v>
      </c>
      <c r="CQ6" s="191">
        <v>95</v>
      </c>
      <c r="CR6" s="191">
        <v>96</v>
      </c>
      <c r="CS6" s="191">
        <v>97</v>
      </c>
      <c r="CT6" s="191">
        <v>98</v>
      </c>
      <c r="CU6" s="191">
        <v>99</v>
      </c>
      <c r="CV6" s="191">
        <v>100</v>
      </c>
      <c r="CW6" s="191">
        <v>101</v>
      </c>
      <c r="CX6" s="191">
        <v>102</v>
      </c>
      <c r="CY6" s="191">
        <v>103</v>
      </c>
      <c r="CZ6" s="191">
        <v>104</v>
      </c>
      <c r="DA6" s="191">
        <v>105</v>
      </c>
      <c r="DB6" s="191">
        <v>106</v>
      </c>
      <c r="DC6" s="191">
        <v>107</v>
      </c>
    </row>
    <row r="7" spans="1:107" ht="15" thickBot="1" x14ac:dyDescent="0.35">
      <c r="A7" s="52"/>
      <c r="B7" s="53"/>
      <c r="C7" s="88" t="s">
        <v>66</v>
      </c>
      <c r="D7" s="54"/>
      <c r="E7" s="54"/>
      <c r="F7" s="54"/>
      <c r="G7" s="54"/>
      <c r="H7" s="54"/>
      <c r="I7" s="89"/>
      <c r="J7" s="89"/>
      <c r="K7" s="89"/>
      <c r="L7" s="89"/>
      <c r="M7" s="89"/>
      <c r="N7" s="89"/>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5"/>
      <c r="AP7" s="56"/>
      <c r="AQ7" s="57"/>
      <c r="AR7" s="126"/>
      <c r="AS7" s="134"/>
      <c r="AT7" s="134"/>
      <c r="AU7" s="133"/>
      <c r="AV7" s="133"/>
      <c r="AW7" s="57"/>
      <c r="AX7" s="126"/>
      <c r="AY7" s="344">
        <f>SUM(BA7:CI7)</f>
        <v>0</v>
      </c>
      <c r="AZ7" s="345"/>
      <c r="BA7" s="346"/>
      <c r="BB7" s="346"/>
      <c r="BC7" s="346"/>
      <c r="BD7" s="346"/>
      <c r="BE7" s="347"/>
      <c r="BF7" s="345"/>
      <c r="BG7" s="59"/>
      <c r="BH7" s="344"/>
      <c r="BI7" s="345"/>
      <c r="BJ7" s="344"/>
      <c r="BK7" s="345"/>
      <c r="BL7" s="344"/>
      <c r="BM7" s="345"/>
      <c r="BN7" s="59"/>
      <c r="BO7" s="59"/>
      <c r="BP7" s="344"/>
      <c r="BQ7" s="347"/>
      <c r="BR7" s="345"/>
      <c r="BS7" s="59"/>
      <c r="BT7" s="344"/>
      <c r="BU7" s="347"/>
      <c r="BV7" s="347"/>
      <c r="BW7" s="347"/>
      <c r="BX7" s="347"/>
      <c r="BY7" s="347"/>
      <c r="BZ7" s="347"/>
      <c r="CA7" s="347"/>
      <c r="CB7" s="345"/>
      <c r="CC7" s="122"/>
      <c r="CD7" s="122"/>
      <c r="CE7" s="189"/>
      <c r="CF7" s="122"/>
      <c r="CG7" s="124"/>
      <c r="CH7" s="59"/>
      <c r="CI7" s="59"/>
      <c r="CJ7" s="188"/>
      <c r="CK7" s="188"/>
      <c r="CL7" s="188"/>
      <c r="CM7" s="188"/>
      <c r="CN7" s="123"/>
      <c r="CO7" s="63"/>
      <c r="CP7" s="355"/>
      <c r="CQ7" s="313"/>
      <c r="CR7" s="123"/>
      <c r="CS7" s="63"/>
      <c r="CT7" s="63"/>
      <c r="CU7" s="54"/>
      <c r="CV7" s="63"/>
      <c r="CW7" s="54"/>
      <c r="CX7" s="63"/>
      <c r="CY7" s="63"/>
      <c r="CZ7" s="340">
        <f>январь!CZ7</f>
        <v>0</v>
      </c>
      <c r="DA7" s="341"/>
      <c r="DB7" s="288">
        <f>100%-CZ7</f>
        <v>1</v>
      </c>
      <c r="DC7" s="289"/>
    </row>
    <row r="8" spans="1:107" x14ac:dyDescent="0.3">
      <c r="A8" s="14"/>
      <c r="B8" s="115">
        <f>H8+Z8+AB8+AD8+AF8+AJ8+AL8+AN8+AX8+CO8+AP8+AR8+F8+P8+R8+T8+V8+AH8+X8+AT8+AZ8+AV8+J8+L8+N8</f>
        <v>0</v>
      </c>
      <c r="C8" s="64" t="s">
        <v>88</v>
      </c>
      <c r="D8" s="116">
        <f>E8+G8+O8+Q8+S8+W8+AA8+AC8+AE8+AG8+AI8+AK8+AM8+AO8+AQ8+AS8+AW8+AY8+CN8+Y8+U8+I8+K8+M8+AU8</f>
        <v>0</v>
      </c>
      <c r="E8" s="100">
        <f>апрель!E56</f>
        <v>0</v>
      </c>
      <c r="F8" s="100">
        <f>апрель!F56</f>
        <v>0</v>
      </c>
      <c r="G8" s="100">
        <f>апрель!G56</f>
        <v>0</v>
      </c>
      <c r="H8" s="100">
        <f>апрель!H56</f>
        <v>0</v>
      </c>
      <c r="I8" s="118">
        <v>0</v>
      </c>
      <c r="J8" s="65"/>
      <c r="K8" s="65"/>
      <c r="L8" s="118">
        <v>0</v>
      </c>
      <c r="M8" s="118">
        <v>0</v>
      </c>
      <c r="N8" s="65"/>
      <c r="O8" s="100">
        <f>апрель!O56</f>
        <v>0</v>
      </c>
      <c r="P8" s="100">
        <f>апрель!P56</f>
        <v>0</v>
      </c>
      <c r="Q8" s="100">
        <f>апрель!Q56</f>
        <v>0</v>
      </c>
      <c r="R8" s="100">
        <f>апрель!R56</f>
        <v>0</v>
      </c>
      <c r="S8" s="100">
        <f>апрель!S56</f>
        <v>0</v>
      </c>
      <c r="T8" s="100">
        <f>апрель!T56</f>
        <v>0</v>
      </c>
      <c r="U8" s="100">
        <f>апрель!U56</f>
        <v>0</v>
      </c>
      <c r="V8" s="100">
        <f>апрель!V56</f>
        <v>0</v>
      </c>
      <c r="W8" s="100">
        <f>апрель!W56</f>
        <v>0</v>
      </c>
      <c r="X8" s="100">
        <f>апрель!X56</f>
        <v>0</v>
      </c>
      <c r="Y8" s="100">
        <f>апрель!Y56</f>
        <v>0</v>
      </c>
      <c r="Z8" s="100">
        <f>апрель!Z56</f>
        <v>0</v>
      </c>
      <c r="AA8" s="100">
        <f>апрель!AA56</f>
        <v>0</v>
      </c>
      <c r="AB8" s="100">
        <f>апрель!AB56</f>
        <v>0</v>
      </c>
      <c r="AC8" s="100">
        <f>апрель!AC56</f>
        <v>0</v>
      </c>
      <c r="AD8" s="100">
        <f>апрель!AD56</f>
        <v>0</v>
      </c>
      <c r="AE8" s="100">
        <f>апрель!AE56</f>
        <v>0</v>
      </c>
      <c r="AF8" s="100">
        <f>апрель!AF56</f>
        <v>0</v>
      </c>
      <c r="AG8" s="100">
        <f>апрель!AG56</f>
        <v>0</v>
      </c>
      <c r="AH8" s="100">
        <f>апрель!AH56</f>
        <v>0</v>
      </c>
      <c r="AI8" s="100">
        <f>апрель!AI56</f>
        <v>0</v>
      </c>
      <c r="AJ8" s="100">
        <f>апрель!AJ56</f>
        <v>0</v>
      </c>
      <c r="AK8" s="100">
        <f>апрель!AK56</f>
        <v>0</v>
      </c>
      <c r="AL8" s="100">
        <f>апрель!AL56</f>
        <v>0</v>
      </c>
      <c r="AM8" s="100">
        <f>апрель!AM56</f>
        <v>0</v>
      </c>
      <c r="AN8" s="100">
        <f>апрель!AN56</f>
        <v>0</v>
      </c>
      <c r="AO8" s="100">
        <f>апрель!AO56</f>
        <v>0</v>
      </c>
      <c r="AP8" s="100">
        <f>апрель!AP56</f>
        <v>0</v>
      </c>
      <c r="AQ8" s="100">
        <f>апрель!AQ56</f>
        <v>0</v>
      </c>
      <c r="AR8" s="100">
        <f>апрель!AR56</f>
        <v>0</v>
      </c>
      <c r="AS8" s="100">
        <f>апрель!AS56</f>
        <v>0</v>
      </c>
      <c r="AT8" s="100">
        <f>апрель!AT56</f>
        <v>0</v>
      </c>
      <c r="AU8" s="118">
        <v>0</v>
      </c>
      <c r="AV8" s="118">
        <v>0</v>
      </c>
      <c r="AW8" s="100">
        <f>апрель!AW56</f>
        <v>0</v>
      </c>
      <c r="AX8" s="100">
        <f>апрель!AX56</f>
        <v>0</v>
      </c>
      <c r="AY8" s="100">
        <f>апрель!AY56</f>
        <v>0</v>
      </c>
      <c r="AZ8" s="100">
        <f>апрель!AZ56</f>
        <v>0</v>
      </c>
      <c r="BA8" s="100">
        <f>апрель!BA56</f>
        <v>0</v>
      </c>
      <c r="BB8" s="100">
        <f>апрель!BB56</f>
        <v>0</v>
      </c>
      <c r="BC8" s="100">
        <f>апрель!BC56</f>
        <v>0</v>
      </c>
      <c r="BD8" s="100">
        <f>апрель!BD56</f>
        <v>0</v>
      </c>
      <c r="BE8" s="100">
        <f>апрель!BE56</f>
        <v>0</v>
      </c>
      <c r="BF8" s="100">
        <f>апрель!BF56</f>
        <v>0</v>
      </c>
      <c r="BG8" s="100">
        <f>апрель!BG56</f>
        <v>0</v>
      </c>
      <c r="BH8" s="100">
        <f>апрель!BH56</f>
        <v>0</v>
      </c>
      <c r="BI8" s="100">
        <f>апрель!BI56</f>
        <v>0</v>
      </c>
      <c r="BJ8" s="100">
        <f>апрель!BJ56</f>
        <v>0</v>
      </c>
      <c r="BK8" s="100">
        <f>апрель!BK56</f>
        <v>0</v>
      </c>
      <c r="BL8" s="100">
        <f>апрель!BL56</f>
        <v>0</v>
      </c>
      <c r="BM8" s="100">
        <f>апрель!BM56</f>
        <v>0</v>
      </c>
      <c r="BN8" s="100">
        <f>апрель!BN56</f>
        <v>0</v>
      </c>
      <c r="BO8" s="100">
        <f>апрель!BO56</f>
        <v>0</v>
      </c>
      <c r="BP8" s="100">
        <f>апрель!BP56</f>
        <v>0</v>
      </c>
      <c r="BQ8" s="100">
        <f>апрель!BQ56</f>
        <v>0</v>
      </c>
      <c r="BR8" s="100">
        <f>апрель!BR56</f>
        <v>0</v>
      </c>
      <c r="BS8" s="100">
        <f>апрель!BS56</f>
        <v>0</v>
      </c>
      <c r="BT8" s="100">
        <f>апрель!BT56</f>
        <v>0</v>
      </c>
      <c r="BU8" s="100">
        <f>апрель!BU56</f>
        <v>0</v>
      </c>
      <c r="BV8" s="100">
        <f>апрель!BV56</f>
        <v>0</v>
      </c>
      <c r="BW8" s="100">
        <f>апрель!BW56</f>
        <v>0</v>
      </c>
      <c r="BX8" s="100">
        <f>апрель!BX56</f>
        <v>0</v>
      </c>
      <c r="BY8" s="100">
        <f>апрель!BY56</f>
        <v>0</v>
      </c>
      <c r="BZ8" s="100">
        <f>апрель!BZ56</f>
        <v>0</v>
      </c>
      <c r="CA8" s="100">
        <f>апрель!CA56</f>
        <v>0</v>
      </c>
      <c r="CB8" s="100">
        <f>апрель!CB56</f>
        <v>0</v>
      </c>
      <c r="CC8" s="100">
        <f>апрель!CC56</f>
        <v>0</v>
      </c>
      <c r="CD8" s="100">
        <f>апрель!CD56</f>
        <v>0</v>
      </c>
      <c r="CE8" s="100">
        <f>апрель!CE56</f>
        <v>0</v>
      </c>
      <c r="CF8" s="100">
        <f>апрель!CF56</f>
        <v>0</v>
      </c>
      <c r="CG8" s="100">
        <f>апрель!CG56</f>
        <v>0</v>
      </c>
      <c r="CH8" s="100">
        <f>апрель!CH56</f>
        <v>0</v>
      </c>
      <c r="CI8" s="100">
        <f>апрель!CI56</f>
        <v>0</v>
      </c>
      <c r="CJ8" s="100">
        <f>апрель!CJ56</f>
        <v>0</v>
      </c>
      <c r="CK8" s="100">
        <f>апрель!CK56</f>
        <v>0</v>
      </c>
      <c r="CL8" s="100">
        <f>апрель!CL56</f>
        <v>0</v>
      </c>
      <c r="CM8" s="100">
        <f>апрель!CM56</f>
        <v>0</v>
      </c>
      <c r="CN8" s="100">
        <f>апрель!CN56</f>
        <v>0</v>
      </c>
      <c r="CO8" s="100">
        <f>апрель!CO56</f>
        <v>0</v>
      </c>
      <c r="CP8" s="100">
        <f>апрель!CP56</f>
        <v>0</v>
      </c>
      <c r="CQ8" s="100">
        <f>апрель!CQ56</f>
        <v>0</v>
      </c>
      <c r="CR8" s="100">
        <f>апрель!CR56</f>
        <v>0</v>
      </c>
      <c r="CS8" s="100">
        <f>апрель!CS56</f>
        <v>0</v>
      </c>
      <c r="CT8" s="100">
        <f>апрель!CT56</f>
        <v>0</v>
      </c>
      <c r="CU8" s="100">
        <f>апрель!CU56</f>
        <v>0</v>
      </c>
      <c r="CV8" s="100">
        <f>апрель!CV56</f>
        <v>0</v>
      </c>
      <c r="CW8" s="100">
        <f>апрель!CW56</f>
        <v>0</v>
      </c>
      <c r="CX8" s="100">
        <f>апрель!CX56</f>
        <v>0</v>
      </c>
      <c r="CY8" s="100">
        <f>апрель!CY56</f>
        <v>0</v>
      </c>
      <c r="CZ8" s="100">
        <f>апрель!CZ56</f>
        <v>0</v>
      </c>
      <c r="DA8" s="100">
        <f>апрель!DA56</f>
        <v>0</v>
      </c>
      <c r="DB8" s="100">
        <f>апрель!DB56</f>
        <v>0</v>
      </c>
      <c r="DC8" s="100">
        <f>апрель!DC56</f>
        <v>0</v>
      </c>
    </row>
    <row r="9" spans="1:107" x14ac:dyDescent="0.3">
      <c r="A9" s="121"/>
      <c r="B9" s="1"/>
      <c r="C9" s="2"/>
      <c r="D9" s="116">
        <f t="shared" ref="D9:D53" si="0">E9+G9+O9+Q9+S9+W9+AA9+AC9+AE9+AG9+AI9+AK9+AM9+AO9+AQ9+AS9+AW9+AY9+CN9+Y9+U9+I9+K9+M9+AU9</f>
        <v>0</v>
      </c>
      <c r="E9" s="136"/>
      <c r="F9" s="136"/>
      <c r="G9" s="136"/>
      <c r="H9" s="137"/>
      <c r="I9" s="137"/>
      <c r="J9" s="137"/>
      <c r="K9" s="137"/>
      <c r="L9" s="137"/>
      <c r="M9" s="137"/>
      <c r="N9" s="137"/>
      <c r="O9" s="137"/>
      <c r="P9" s="138"/>
      <c r="Q9" s="138"/>
      <c r="R9" s="138"/>
      <c r="S9" s="139"/>
      <c r="T9" s="139"/>
      <c r="U9" s="139"/>
      <c r="V9" s="139"/>
      <c r="W9" s="139"/>
      <c r="X9" s="139"/>
      <c r="Y9" s="139"/>
      <c r="Z9" s="139"/>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99">
        <f t="shared" ref="AY9:AY53" si="1">SUM(BA9:CM9)</f>
        <v>0</v>
      </c>
      <c r="AZ9" s="138"/>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8"/>
      <c r="CH9" s="138"/>
      <c r="CI9" s="138"/>
      <c r="CJ9" s="138"/>
      <c r="CK9" s="138"/>
      <c r="CL9" s="138"/>
      <c r="CM9" s="138"/>
      <c r="CN9" s="138"/>
      <c r="CO9" s="4">
        <f>CQ9+CS9+CU9+CW9+CY9</f>
        <v>0</v>
      </c>
      <c r="CP9" s="16"/>
      <c r="CQ9" s="16"/>
      <c r="CR9" s="5"/>
      <c r="CS9" s="5"/>
      <c r="CT9" s="5"/>
      <c r="CU9" s="5"/>
      <c r="CV9" s="5"/>
      <c r="CW9" s="5"/>
      <c r="CX9" s="5"/>
      <c r="CY9" s="7"/>
      <c r="CZ9" s="7"/>
      <c r="DA9" s="17">
        <f t="shared" ref="DA9:DA53" si="2">CQ9*$CZ$7</f>
        <v>0</v>
      </c>
      <c r="DB9" s="8"/>
      <c r="DC9" s="18">
        <f t="shared" ref="DC9:DC53" si="3">CQ9*$DB$7</f>
        <v>0</v>
      </c>
    </row>
    <row r="10" spans="1:107" x14ac:dyDescent="0.3">
      <c r="A10" s="121"/>
      <c r="B10" s="1"/>
      <c r="C10" s="2"/>
      <c r="D10" s="116">
        <f t="shared" si="0"/>
        <v>0</v>
      </c>
      <c r="E10" s="136"/>
      <c r="F10" s="136"/>
      <c r="G10" s="136"/>
      <c r="H10" s="137"/>
      <c r="I10" s="137"/>
      <c r="J10" s="137"/>
      <c r="K10" s="137"/>
      <c r="L10" s="137"/>
      <c r="M10" s="137"/>
      <c r="N10" s="137"/>
      <c r="O10" s="137"/>
      <c r="P10" s="138"/>
      <c r="Q10" s="138"/>
      <c r="R10" s="138"/>
      <c r="S10" s="139"/>
      <c r="T10" s="139"/>
      <c r="U10" s="139"/>
      <c r="V10" s="139"/>
      <c r="W10" s="139"/>
      <c r="X10" s="139"/>
      <c r="Y10" s="139"/>
      <c r="Z10" s="139"/>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99">
        <f t="shared" si="1"/>
        <v>0</v>
      </c>
      <c r="AZ10" s="138"/>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8"/>
      <c r="CH10" s="138"/>
      <c r="CI10" s="138"/>
      <c r="CJ10" s="138"/>
      <c r="CK10" s="138"/>
      <c r="CL10" s="138"/>
      <c r="CM10" s="138"/>
      <c r="CN10" s="138"/>
      <c r="CO10" s="4">
        <f t="shared" ref="CO10:CO53" si="4">CQ10+CS10+CU10+CW10+CY10</f>
        <v>0</v>
      </c>
      <c r="CP10" s="16"/>
      <c r="CQ10" s="16"/>
      <c r="CR10" s="5"/>
      <c r="CS10" s="5"/>
      <c r="CT10" s="5"/>
      <c r="CU10" s="5"/>
      <c r="CV10" s="5"/>
      <c r="CW10" s="5"/>
      <c r="CX10" s="5"/>
      <c r="CY10" s="7"/>
      <c r="CZ10" s="7"/>
      <c r="DA10" s="17">
        <f t="shared" si="2"/>
        <v>0</v>
      </c>
      <c r="DB10" s="8"/>
      <c r="DC10" s="18">
        <f t="shared" si="3"/>
        <v>0</v>
      </c>
    </row>
    <row r="11" spans="1:107" x14ac:dyDescent="0.3">
      <c r="A11" s="121"/>
      <c r="B11" s="1"/>
      <c r="C11" s="2"/>
      <c r="D11" s="116">
        <f t="shared" si="0"/>
        <v>0</v>
      </c>
      <c r="E11" s="136"/>
      <c r="F11" s="136"/>
      <c r="G11" s="136"/>
      <c r="H11" s="137"/>
      <c r="I11" s="137"/>
      <c r="J11" s="137"/>
      <c r="K11" s="137"/>
      <c r="L11" s="137"/>
      <c r="M11" s="137"/>
      <c r="N11" s="137"/>
      <c r="O11" s="137"/>
      <c r="P11" s="138"/>
      <c r="Q11" s="138"/>
      <c r="R11" s="138"/>
      <c r="S11" s="139"/>
      <c r="T11" s="139"/>
      <c r="U11" s="139"/>
      <c r="V11" s="139"/>
      <c r="W11" s="139"/>
      <c r="X11" s="139"/>
      <c r="Y11" s="139"/>
      <c r="Z11" s="139"/>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99">
        <f t="shared" si="1"/>
        <v>0</v>
      </c>
      <c r="AZ11" s="138"/>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8"/>
      <c r="CH11" s="138"/>
      <c r="CI11" s="138"/>
      <c r="CJ11" s="138"/>
      <c r="CK11" s="138"/>
      <c r="CL11" s="138"/>
      <c r="CM11" s="138"/>
      <c r="CN11" s="138"/>
      <c r="CO11" s="4">
        <f t="shared" si="4"/>
        <v>0</v>
      </c>
      <c r="CP11" s="16"/>
      <c r="CQ11" s="16"/>
      <c r="CR11" s="5"/>
      <c r="CS11" s="5"/>
      <c r="CT11" s="5"/>
      <c r="CU11" s="5"/>
      <c r="CV11" s="5"/>
      <c r="CW11" s="5"/>
      <c r="CX11" s="5"/>
      <c r="CY11" s="7"/>
      <c r="CZ11" s="7"/>
      <c r="DA11" s="17">
        <f t="shared" si="2"/>
        <v>0</v>
      </c>
      <c r="DB11" s="8"/>
      <c r="DC11" s="18">
        <f t="shared" si="3"/>
        <v>0</v>
      </c>
    </row>
    <row r="12" spans="1:107" x14ac:dyDescent="0.3">
      <c r="A12" s="121"/>
      <c r="B12" s="1"/>
      <c r="C12" s="2"/>
      <c r="D12" s="116">
        <f t="shared" si="0"/>
        <v>0</v>
      </c>
      <c r="E12" s="136"/>
      <c r="F12" s="136"/>
      <c r="G12" s="136"/>
      <c r="H12" s="137"/>
      <c r="I12" s="137"/>
      <c r="J12" s="137"/>
      <c r="K12" s="137"/>
      <c r="L12" s="137"/>
      <c r="M12" s="137"/>
      <c r="N12" s="137"/>
      <c r="O12" s="137"/>
      <c r="P12" s="138"/>
      <c r="Q12" s="138"/>
      <c r="R12" s="138"/>
      <c r="S12" s="139"/>
      <c r="T12" s="139"/>
      <c r="U12" s="139"/>
      <c r="V12" s="139"/>
      <c r="W12" s="139"/>
      <c r="X12" s="139"/>
      <c r="Y12" s="139"/>
      <c r="Z12" s="139"/>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99">
        <f t="shared" si="1"/>
        <v>0</v>
      </c>
      <c r="AZ12" s="138"/>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8"/>
      <c r="CH12" s="138"/>
      <c r="CI12" s="138"/>
      <c r="CJ12" s="138"/>
      <c r="CK12" s="138"/>
      <c r="CL12" s="138"/>
      <c r="CM12" s="138"/>
      <c r="CN12" s="138"/>
      <c r="CO12" s="4">
        <f t="shared" si="4"/>
        <v>0</v>
      </c>
      <c r="CP12" s="16"/>
      <c r="CQ12" s="16"/>
      <c r="CR12" s="5"/>
      <c r="CS12" s="5"/>
      <c r="CT12" s="5"/>
      <c r="CU12" s="5"/>
      <c r="CV12" s="5"/>
      <c r="CW12" s="5"/>
      <c r="CX12" s="5"/>
      <c r="CY12" s="7"/>
      <c r="CZ12" s="7"/>
      <c r="DA12" s="17">
        <f t="shared" si="2"/>
        <v>0</v>
      </c>
      <c r="DB12" s="8"/>
      <c r="DC12" s="18">
        <f t="shared" si="3"/>
        <v>0</v>
      </c>
    </row>
    <row r="13" spans="1:107" x14ac:dyDescent="0.3">
      <c r="A13" s="121"/>
      <c r="B13" s="1"/>
      <c r="C13" s="2"/>
      <c r="D13" s="116">
        <f t="shared" si="0"/>
        <v>0</v>
      </c>
      <c r="E13" s="136"/>
      <c r="F13" s="136"/>
      <c r="G13" s="136"/>
      <c r="H13" s="137"/>
      <c r="I13" s="137"/>
      <c r="J13" s="137"/>
      <c r="K13" s="137"/>
      <c r="L13" s="137"/>
      <c r="M13" s="137"/>
      <c r="N13" s="137"/>
      <c r="O13" s="137"/>
      <c r="P13" s="138"/>
      <c r="Q13" s="138"/>
      <c r="R13" s="138"/>
      <c r="S13" s="139"/>
      <c r="T13" s="139"/>
      <c r="U13" s="139"/>
      <c r="V13" s="139"/>
      <c r="W13" s="139"/>
      <c r="X13" s="139"/>
      <c r="Y13" s="139"/>
      <c r="Z13" s="139"/>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99">
        <f t="shared" si="1"/>
        <v>0</v>
      </c>
      <c r="AZ13" s="138"/>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8"/>
      <c r="CH13" s="138"/>
      <c r="CI13" s="138"/>
      <c r="CJ13" s="138"/>
      <c r="CK13" s="138"/>
      <c r="CL13" s="138"/>
      <c r="CM13" s="138"/>
      <c r="CN13" s="138"/>
      <c r="CO13" s="4">
        <f t="shared" si="4"/>
        <v>0</v>
      </c>
      <c r="CP13" s="16"/>
      <c r="CQ13" s="16"/>
      <c r="CR13" s="5"/>
      <c r="CS13" s="5"/>
      <c r="CT13" s="5"/>
      <c r="CU13" s="5"/>
      <c r="CV13" s="5"/>
      <c r="CW13" s="5"/>
      <c r="CX13" s="5"/>
      <c r="CY13" s="7"/>
      <c r="CZ13" s="7"/>
      <c r="DA13" s="17">
        <f t="shared" si="2"/>
        <v>0</v>
      </c>
      <c r="DB13" s="8"/>
      <c r="DC13" s="18">
        <f t="shared" si="3"/>
        <v>0</v>
      </c>
    </row>
    <row r="14" spans="1:107" x14ac:dyDescent="0.3">
      <c r="A14" s="121"/>
      <c r="B14" s="1"/>
      <c r="C14" s="2"/>
      <c r="D14" s="116">
        <f t="shared" si="0"/>
        <v>0</v>
      </c>
      <c r="E14" s="136"/>
      <c r="F14" s="136"/>
      <c r="G14" s="136"/>
      <c r="H14" s="137"/>
      <c r="I14" s="137"/>
      <c r="J14" s="137"/>
      <c r="K14" s="137"/>
      <c r="L14" s="137"/>
      <c r="M14" s="137"/>
      <c r="N14" s="137"/>
      <c r="O14" s="137"/>
      <c r="P14" s="138"/>
      <c r="Q14" s="138"/>
      <c r="R14" s="138"/>
      <c r="S14" s="139"/>
      <c r="T14" s="139"/>
      <c r="U14" s="139"/>
      <c r="V14" s="139"/>
      <c r="W14" s="139"/>
      <c r="X14" s="139"/>
      <c r="Y14" s="139"/>
      <c r="Z14" s="139"/>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99">
        <f t="shared" si="1"/>
        <v>0</v>
      </c>
      <c r="AZ14" s="138"/>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8"/>
      <c r="CH14" s="138"/>
      <c r="CI14" s="138"/>
      <c r="CJ14" s="138"/>
      <c r="CK14" s="138"/>
      <c r="CL14" s="138"/>
      <c r="CM14" s="138"/>
      <c r="CN14" s="138"/>
      <c r="CO14" s="4">
        <f t="shared" si="4"/>
        <v>0</v>
      </c>
      <c r="CP14" s="16"/>
      <c r="CQ14" s="16"/>
      <c r="CR14" s="5"/>
      <c r="CS14" s="5"/>
      <c r="CT14" s="5"/>
      <c r="CU14" s="5"/>
      <c r="CV14" s="5"/>
      <c r="CW14" s="5"/>
      <c r="CX14" s="5"/>
      <c r="CY14" s="7"/>
      <c r="CZ14" s="7"/>
      <c r="DA14" s="17">
        <f t="shared" si="2"/>
        <v>0</v>
      </c>
      <c r="DB14" s="8"/>
      <c r="DC14" s="18">
        <f t="shared" si="3"/>
        <v>0</v>
      </c>
    </row>
    <row r="15" spans="1:107" x14ac:dyDescent="0.3">
      <c r="A15" s="121"/>
      <c r="B15" s="1"/>
      <c r="C15" s="2"/>
      <c r="D15" s="116">
        <f t="shared" si="0"/>
        <v>0</v>
      </c>
      <c r="E15" s="136"/>
      <c r="F15" s="136"/>
      <c r="G15" s="136"/>
      <c r="H15" s="137"/>
      <c r="I15" s="137"/>
      <c r="J15" s="137"/>
      <c r="K15" s="137"/>
      <c r="L15" s="137"/>
      <c r="M15" s="137"/>
      <c r="N15" s="137"/>
      <c r="O15" s="137"/>
      <c r="P15" s="138"/>
      <c r="Q15" s="138"/>
      <c r="R15" s="138"/>
      <c r="S15" s="139"/>
      <c r="T15" s="139"/>
      <c r="U15" s="139"/>
      <c r="V15" s="139"/>
      <c r="W15" s="139"/>
      <c r="X15" s="139"/>
      <c r="Y15" s="139"/>
      <c r="Z15" s="139"/>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99">
        <f t="shared" si="1"/>
        <v>0</v>
      </c>
      <c r="AZ15" s="138"/>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8"/>
      <c r="CH15" s="138"/>
      <c r="CI15" s="138"/>
      <c r="CJ15" s="138"/>
      <c r="CK15" s="138"/>
      <c r="CL15" s="138"/>
      <c r="CM15" s="138"/>
      <c r="CN15" s="138"/>
      <c r="CO15" s="4">
        <f t="shared" si="4"/>
        <v>0</v>
      </c>
      <c r="CP15" s="16"/>
      <c r="CQ15" s="16"/>
      <c r="CR15" s="5"/>
      <c r="CS15" s="5"/>
      <c r="CT15" s="5"/>
      <c r="CU15" s="5"/>
      <c r="CV15" s="5"/>
      <c r="CW15" s="5"/>
      <c r="CX15" s="5"/>
      <c r="CY15" s="7"/>
      <c r="CZ15" s="7"/>
      <c r="DA15" s="17">
        <f t="shared" si="2"/>
        <v>0</v>
      </c>
      <c r="DB15" s="8"/>
      <c r="DC15" s="18">
        <f t="shared" si="3"/>
        <v>0</v>
      </c>
    </row>
    <row r="16" spans="1:107" x14ac:dyDescent="0.3">
      <c r="A16" s="121"/>
      <c r="B16" s="1"/>
      <c r="C16" s="2"/>
      <c r="D16" s="116">
        <f t="shared" si="0"/>
        <v>0</v>
      </c>
      <c r="E16" s="136"/>
      <c r="F16" s="136"/>
      <c r="G16" s="136"/>
      <c r="H16" s="137"/>
      <c r="I16" s="137"/>
      <c r="J16" s="137"/>
      <c r="K16" s="137"/>
      <c r="L16" s="137"/>
      <c r="M16" s="137"/>
      <c r="N16" s="137"/>
      <c r="O16" s="137"/>
      <c r="P16" s="138"/>
      <c r="Q16" s="138"/>
      <c r="R16" s="138"/>
      <c r="S16" s="139"/>
      <c r="T16" s="139"/>
      <c r="U16" s="139"/>
      <c r="V16" s="139"/>
      <c r="W16" s="139"/>
      <c r="X16" s="139"/>
      <c r="Y16" s="139"/>
      <c r="Z16" s="139"/>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99">
        <f t="shared" si="1"/>
        <v>0</v>
      </c>
      <c r="AZ16" s="138"/>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8"/>
      <c r="CH16" s="138"/>
      <c r="CI16" s="138"/>
      <c r="CJ16" s="138"/>
      <c r="CK16" s="138"/>
      <c r="CL16" s="138"/>
      <c r="CM16" s="138"/>
      <c r="CN16" s="138"/>
      <c r="CO16" s="4">
        <f t="shared" si="4"/>
        <v>0</v>
      </c>
      <c r="CP16" s="16"/>
      <c r="CQ16" s="16"/>
      <c r="CR16" s="5"/>
      <c r="CS16" s="5"/>
      <c r="CT16" s="5"/>
      <c r="CU16" s="5"/>
      <c r="CV16" s="5"/>
      <c r="CW16" s="5"/>
      <c r="CX16" s="5"/>
      <c r="CY16" s="7"/>
      <c r="CZ16" s="7"/>
      <c r="DA16" s="17">
        <f t="shared" si="2"/>
        <v>0</v>
      </c>
      <c r="DB16" s="8"/>
      <c r="DC16" s="18">
        <f t="shared" si="3"/>
        <v>0</v>
      </c>
    </row>
    <row r="17" spans="1:107" x14ac:dyDescent="0.3">
      <c r="A17" s="121"/>
      <c r="B17" s="1"/>
      <c r="C17" s="2"/>
      <c r="D17" s="116">
        <f t="shared" si="0"/>
        <v>0</v>
      </c>
      <c r="E17" s="136"/>
      <c r="F17" s="136"/>
      <c r="G17" s="136"/>
      <c r="H17" s="137"/>
      <c r="I17" s="137"/>
      <c r="J17" s="137"/>
      <c r="K17" s="137"/>
      <c r="L17" s="137"/>
      <c r="M17" s="137"/>
      <c r="N17" s="137"/>
      <c r="O17" s="137"/>
      <c r="P17" s="138"/>
      <c r="Q17" s="138"/>
      <c r="R17" s="138"/>
      <c r="S17" s="139"/>
      <c r="T17" s="139"/>
      <c r="U17" s="139"/>
      <c r="V17" s="139"/>
      <c r="W17" s="139"/>
      <c r="X17" s="139"/>
      <c r="Y17" s="139"/>
      <c r="Z17" s="139"/>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99">
        <f t="shared" si="1"/>
        <v>0</v>
      </c>
      <c r="AZ17" s="138"/>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8"/>
      <c r="CH17" s="138"/>
      <c r="CI17" s="138"/>
      <c r="CJ17" s="138"/>
      <c r="CK17" s="138"/>
      <c r="CL17" s="138"/>
      <c r="CM17" s="138"/>
      <c r="CN17" s="138"/>
      <c r="CO17" s="4">
        <f t="shared" si="4"/>
        <v>0</v>
      </c>
      <c r="CP17" s="16"/>
      <c r="CQ17" s="16"/>
      <c r="CR17" s="5"/>
      <c r="CS17" s="5"/>
      <c r="CT17" s="5"/>
      <c r="CU17" s="5"/>
      <c r="CV17" s="5"/>
      <c r="CW17" s="5"/>
      <c r="CX17" s="5"/>
      <c r="CY17" s="7"/>
      <c r="CZ17" s="7"/>
      <c r="DA17" s="17">
        <f t="shared" si="2"/>
        <v>0</v>
      </c>
      <c r="DB17" s="8"/>
      <c r="DC17" s="18">
        <f t="shared" si="3"/>
        <v>0</v>
      </c>
    </row>
    <row r="18" spans="1:107" x14ac:dyDescent="0.3">
      <c r="A18" s="121"/>
      <c r="B18" s="1"/>
      <c r="C18" s="2"/>
      <c r="D18" s="116">
        <f t="shared" si="0"/>
        <v>0</v>
      </c>
      <c r="E18" s="136"/>
      <c r="F18" s="136"/>
      <c r="G18" s="136"/>
      <c r="H18" s="137"/>
      <c r="I18" s="137"/>
      <c r="J18" s="137"/>
      <c r="K18" s="137"/>
      <c r="L18" s="137"/>
      <c r="M18" s="137"/>
      <c r="N18" s="137"/>
      <c r="O18" s="137"/>
      <c r="P18" s="138"/>
      <c r="Q18" s="138"/>
      <c r="R18" s="138"/>
      <c r="S18" s="139"/>
      <c r="T18" s="139"/>
      <c r="U18" s="139"/>
      <c r="V18" s="139"/>
      <c r="W18" s="139"/>
      <c r="X18" s="139"/>
      <c r="Y18" s="139"/>
      <c r="Z18" s="139"/>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99">
        <f t="shared" si="1"/>
        <v>0</v>
      </c>
      <c r="AZ18" s="138"/>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8"/>
      <c r="CH18" s="138"/>
      <c r="CI18" s="138"/>
      <c r="CJ18" s="138"/>
      <c r="CK18" s="138"/>
      <c r="CL18" s="138"/>
      <c r="CM18" s="138"/>
      <c r="CN18" s="138"/>
      <c r="CO18" s="4">
        <f t="shared" si="4"/>
        <v>0</v>
      </c>
      <c r="CP18" s="16"/>
      <c r="CQ18" s="16"/>
      <c r="CR18" s="5"/>
      <c r="CS18" s="5"/>
      <c r="CT18" s="5"/>
      <c r="CU18" s="5"/>
      <c r="CV18" s="5"/>
      <c r="CW18" s="5"/>
      <c r="CX18" s="5"/>
      <c r="CY18" s="7"/>
      <c r="CZ18" s="7"/>
      <c r="DA18" s="17">
        <f t="shared" si="2"/>
        <v>0</v>
      </c>
      <c r="DB18" s="8"/>
      <c r="DC18" s="18">
        <f t="shared" si="3"/>
        <v>0</v>
      </c>
    </row>
    <row r="19" spans="1:107" x14ac:dyDescent="0.3">
      <c r="A19" s="121"/>
      <c r="B19" s="1"/>
      <c r="C19" s="2"/>
      <c r="D19" s="116">
        <f t="shared" si="0"/>
        <v>0</v>
      </c>
      <c r="E19" s="136"/>
      <c r="F19" s="136"/>
      <c r="G19" s="136"/>
      <c r="H19" s="137"/>
      <c r="I19" s="137"/>
      <c r="J19" s="137"/>
      <c r="K19" s="137"/>
      <c r="L19" s="137"/>
      <c r="M19" s="137"/>
      <c r="N19" s="137"/>
      <c r="O19" s="137"/>
      <c r="P19" s="138"/>
      <c r="Q19" s="138"/>
      <c r="R19" s="138"/>
      <c r="S19" s="139"/>
      <c r="T19" s="139"/>
      <c r="U19" s="139"/>
      <c r="V19" s="139"/>
      <c r="W19" s="139"/>
      <c r="X19" s="139"/>
      <c r="Y19" s="139"/>
      <c r="Z19" s="139"/>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99">
        <f t="shared" si="1"/>
        <v>0</v>
      </c>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8"/>
      <c r="CH19" s="138"/>
      <c r="CI19" s="138"/>
      <c r="CJ19" s="138"/>
      <c r="CK19" s="138"/>
      <c r="CL19" s="138"/>
      <c r="CM19" s="138"/>
      <c r="CN19" s="138"/>
      <c r="CO19" s="4">
        <f t="shared" si="4"/>
        <v>0</v>
      </c>
      <c r="CP19" s="16"/>
      <c r="CQ19" s="16"/>
      <c r="CR19" s="5"/>
      <c r="CS19" s="5"/>
      <c r="CT19" s="5"/>
      <c r="CU19" s="5"/>
      <c r="CV19" s="5"/>
      <c r="CW19" s="5"/>
      <c r="CX19" s="5"/>
      <c r="CY19" s="7"/>
      <c r="CZ19" s="7"/>
      <c r="DA19" s="17">
        <f t="shared" si="2"/>
        <v>0</v>
      </c>
      <c r="DB19" s="8"/>
      <c r="DC19" s="18">
        <f t="shared" si="3"/>
        <v>0</v>
      </c>
    </row>
    <row r="20" spans="1:107" x14ac:dyDescent="0.3">
      <c r="A20" s="121"/>
      <c r="B20" s="1"/>
      <c r="C20" s="2"/>
      <c r="D20" s="116">
        <f t="shared" si="0"/>
        <v>0</v>
      </c>
      <c r="E20" s="136"/>
      <c r="F20" s="136"/>
      <c r="G20" s="136"/>
      <c r="H20" s="137"/>
      <c r="I20" s="137"/>
      <c r="J20" s="137"/>
      <c r="K20" s="137"/>
      <c r="L20" s="137"/>
      <c r="M20" s="137"/>
      <c r="N20" s="137"/>
      <c r="O20" s="137"/>
      <c r="P20" s="138"/>
      <c r="Q20" s="138"/>
      <c r="R20" s="138"/>
      <c r="S20" s="139"/>
      <c r="T20" s="139"/>
      <c r="U20" s="139"/>
      <c r="V20" s="139"/>
      <c r="W20" s="139"/>
      <c r="X20" s="139"/>
      <c r="Y20" s="139"/>
      <c r="Z20" s="139"/>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99">
        <f t="shared" si="1"/>
        <v>0</v>
      </c>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8"/>
      <c r="CH20" s="138"/>
      <c r="CI20" s="138"/>
      <c r="CJ20" s="138"/>
      <c r="CK20" s="138"/>
      <c r="CL20" s="138"/>
      <c r="CM20" s="138"/>
      <c r="CN20" s="138"/>
      <c r="CO20" s="4">
        <f t="shared" si="4"/>
        <v>0</v>
      </c>
      <c r="CP20" s="16"/>
      <c r="CQ20" s="16"/>
      <c r="CR20" s="5"/>
      <c r="CS20" s="5"/>
      <c r="CT20" s="5"/>
      <c r="CU20" s="5"/>
      <c r="CV20" s="5"/>
      <c r="CW20" s="5"/>
      <c r="CX20" s="5"/>
      <c r="CY20" s="7"/>
      <c r="CZ20" s="7"/>
      <c r="DA20" s="17">
        <f t="shared" si="2"/>
        <v>0</v>
      </c>
      <c r="DB20" s="8"/>
      <c r="DC20" s="18">
        <f t="shared" si="3"/>
        <v>0</v>
      </c>
    </row>
    <row r="21" spans="1:107" x14ac:dyDescent="0.3">
      <c r="A21" s="121"/>
      <c r="B21" s="1"/>
      <c r="C21" s="2"/>
      <c r="D21" s="116">
        <f t="shared" si="0"/>
        <v>0</v>
      </c>
      <c r="E21" s="136"/>
      <c r="F21" s="136"/>
      <c r="G21" s="136"/>
      <c r="H21" s="137"/>
      <c r="I21" s="137"/>
      <c r="J21" s="137"/>
      <c r="K21" s="137"/>
      <c r="L21" s="137"/>
      <c r="M21" s="137"/>
      <c r="N21" s="137"/>
      <c r="O21" s="137"/>
      <c r="P21" s="138"/>
      <c r="Q21" s="138"/>
      <c r="R21" s="138"/>
      <c r="S21" s="139"/>
      <c r="T21" s="139"/>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99">
        <f t="shared" si="1"/>
        <v>0</v>
      </c>
      <c r="AZ21" s="138"/>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8"/>
      <c r="CH21" s="138"/>
      <c r="CI21" s="138"/>
      <c r="CJ21" s="138"/>
      <c r="CK21" s="138"/>
      <c r="CL21" s="138"/>
      <c r="CM21" s="138"/>
      <c r="CN21" s="138"/>
      <c r="CO21" s="4">
        <f t="shared" si="4"/>
        <v>0</v>
      </c>
      <c r="CP21" s="16"/>
      <c r="CQ21" s="16"/>
      <c r="CR21" s="5"/>
      <c r="CS21" s="5"/>
      <c r="CT21" s="5"/>
      <c r="CU21" s="5"/>
      <c r="CV21" s="5"/>
      <c r="CW21" s="5"/>
      <c r="CX21" s="5"/>
      <c r="CY21" s="7"/>
      <c r="CZ21" s="7"/>
      <c r="DA21" s="17">
        <f t="shared" si="2"/>
        <v>0</v>
      </c>
      <c r="DB21" s="8"/>
      <c r="DC21" s="18">
        <f t="shared" si="3"/>
        <v>0</v>
      </c>
    </row>
    <row r="22" spans="1:107" x14ac:dyDescent="0.3">
      <c r="A22" s="121"/>
      <c r="B22" s="1"/>
      <c r="C22" s="2"/>
      <c r="D22" s="116">
        <f t="shared" si="0"/>
        <v>0</v>
      </c>
      <c r="E22" s="136"/>
      <c r="F22" s="136"/>
      <c r="G22" s="136"/>
      <c r="H22" s="137"/>
      <c r="I22" s="137"/>
      <c r="J22" s="137"/>
      <c r="K22" s="137"/>
      <c r="L22" s="137"/>
      <c r="M22" s="137"/>
      <c r="N22" s="137"/>
      <c r="O22" s="137"/>
      <c r="P22" s="138"/>
      <c r="Q22" s="138"/>
      <c r="R22" s="138"/>
      <c r="S22" s="139"/>
      <c r="T22" s="139"/>
      <c r="U22" s="139"/>
      <c r="V22" s="139"/>
      <c r="W22" s="139"/>
      <c r="X22" s="139"/>
      <c r="Y22" s="139"/>
      <c r="Z22" s="139"/>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99">
        <f t="shared" si="1"/>
        <v>0</v>
      </c>
      <c r="AZ22" s="138"/>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8"/>
      <c r="CH22" s="138"/>
      <c r="CI22" s="138"/>
      <c r="CJ22" s="138"/>
      <c r="CK22" s="138"/>
      <c r="CL22" s="138"/>
      <c r="CM22" s="138"/>
      <c r="CN22" s="138"/>
      <c r="CO22" s="4">
        <f t="shared" si="4"/>
        <v>0</v>
      </c>
      <c r="CP22" s="16"/>
      <c r="CQ22" s="16"/>
      <c r="CR22" s="5"/>
      <c r="CS22" s="5"/>
      <c r="CT22" s="5"/>
      <c r="CU22" s="5"/>
      <c r="CV22" s="5"/>
      <c r="CW22" s="5"/>
      <c r="CX22" s="5"/>
      <c r="CY22" s="7"/>
      <c r="CZ22" s="7"/>
      <c r="DA22" s="17">
        <f t="shared" si="2"/>
        <v>0</v>
      </c>
      <c r="DB22" s="8"/>
      <c r="DC22" s="18">
        <f t="shared" si="3"/>
        <v>0</v>
      </c>
    </row>
    <row r="23" spans="1:107" x14ac:dyDescent="0.3">
      <c r="A23" s="121"/>
      <c r="B23" s="1"/>
      <c r="C23" s="2"/>
      <c r="D23" s="116">
        <f t="shared" si="0"/>
        <v>0</v>
      </c>
      <c r="E23" s="136"/>
      <c r="F23" s="136"/>
      <c r="G23" s="136"/>
      <c r="H23" s="137"/>
      <c r="I23" s="137"/>
      <c r="J23" s="137"/>
      <c r="K23" s="137"/>
      <c r="L23" s="137"/>
      <c r="M23" s="137"/>
      <c r="N23" s="137"/>
      <c r="O23" s="137"/>
      <c r="P23" s="138"/>
      <c r="Q23" s="138"/>
      <c r="R23" s="138"/>
      <c r="S23" s="139"/>
      <c r="T23" s="139"/>
      <c r="U23" s="139"/>
      <c r="V23" s="139"/>
      <c r="W23" s="139"/>
      <c r="X23" s="139"/>
      <c r="Y23" s="139"/>
      <c r="Z23" s="139"/>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99">
        <f t="shared" si="1"/>
        <v>0</v>
      </c>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8"/>
      <c r="CH23" s="138"/>
      <c r="CI23" s="138"/>
      <c r="CJ23" s="138"/>
      <c r="CK23" s="138"/>
      <c r="CL23" s="138"/>
      <c r="CM23" s="138"/>
      <c r="CN23" s="138"/>
      <c r="CO23" s="4">
        <f t="shared" si="4"/>
        <v>0</v>
      </c>
      <c r="CP23" s="16"/>
      <c r="CQ23" s="16"/>
      <c r="CR23" s="5"/>
      <c r="CS23" s="5"/>
      <c r="CT23" s="5"/>
      <c r="CU23" s="5"/>
      <c r="CV23" s="5"/>
      <c r="CW23" s="5"/>
      <c r="CX23" s="5"/>
      <c r="CY23" s="7"/>
      <c r="CZ23" s="7"/>
      <c r="DA23" s="17">
        <f t="shared" si="2"/>
        <v>0</v>
      </c>
      <c r="DB23" s="8"/>
      <c r="DC23" s="18">
        <f t="shared" si="3"/>
        <v>0</v>
      </c>
    </row>
    <row r="24" spans="1:107" x14ac:dyDescent="0.3">
      <c r="A24" s="121"/>
      <c r="B24" s="1"/>
      <c r="C24" s="2"/>
      <c r="D24" s="116">
        <f t="shared" si="0"/>
        <v>0</v>
      </c>
      <c r="E24" s="136"/>
      <c r="F24" s="136"/>
      <c r="G24" s="136"/>
      <c r="H24" s="137"/>
      <c r="I24" s="137"/>
      <c r="J24" s="137"/>
      <c r="K24" s="137"/>
      <c r="L24" s="137"/>
      <c r="M24" s="137"/>
      <c r="N24" s="137"/>
      <c r="O24" s="137"/>
      <c r="P24" s="138"/>
      <c r="Q24" s="138"/>
      <c r="R24" s="138"/>
      <c r="S24" s="139"/>
      <c r="T24" s="139"/>
      <c r="U24" s="139"/>
      <c r="V24" s="139"/>
      <c r="W24" s="139"/>
      <c r="X24" s="139"/>
      <c r="Y24" s="139"/>
      <c r="Z24" s="139"/>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99">
        <f t="shared" si="1"/>
        <v>0</v>
      </c>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8"/>
      <c r="CH24" s="138"/>
      <c r="CI24" s="138"/>
      <c r="CJ24" s="138"/>
      <c r="CK24" s="138"/>
      <c r="CL24" s="138"/>
      <c r="CM24" s="138"/>
      <c r="CN24" s="138"/>
      <c r="CO24" s="4">
        <f t="shared" si="4"/>
        <v>0</v>
      </c>
      <c r="CP24" s="16"/>
      <c r="CQ24" s="16"/>
      <c r="CR24" s="5"/>
      <c r="CS24" s="5"/>
      <c r="CT24" s="5"/>
      <c r="CU24" s="5"/>
      <c r="CV24" s="5"/>
      <c r="CW24" s="5"/>
      <c r="CX24" s="5"/>
      <c r="CY24" s="7"/>
      <c r="CZ24" s="7"/>
      <c r="DA24" s="17">
        <f t="shared" si="2"/>
        <v>0</v>
      </c>
      <c r="DB24" s="8"/>
      <c r="DC24" s="18">
        <f t="shared" si="3"/>
        <v>0</v>
      </c>
    </row>
    <row r="25" spans="1:107" x14ac:dyDescent="0.3">
      <c r="A25" s="121"/>
      <c r="B25" s="1"/>
      <c r="C25" s="2"/>
      <c r="D25" s="116">
        <f t="shared" si="0"/>
        <v>0</v>
      </c>
      <c r="E25" s="136"/>
      <c r="F25" s="136"/>
      <c r="G25" s="136"/>
      <c r="H25" s="137"/>
      <c r="I25" s="137"/>
      <c r="J25" s="137"/>
      <c r="K25" s="137"/>
      <c r="L25" s="137"/>
      <c r="M25" s="137"/>
      <c r="N25" s="137"/>
      <c r="O25" s="137"/>
      <c r="P25" s="138"/>
      <c r="Q25" s="138"/>
      <c r="R25" s="138"/>
      <c r="S25" s="139"/>
      <c r="T25" s="139"/>
      <c r="U25" s="139"/>
      <c r="V25" s="139"/>
      <c r="W25" s="139"/>
      <c r="X25" s="139"/>
      <c r="Y25" s="139"/>
      <c r="Z25" s="139"/>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99">
        <f t="shared" si="1"/>
        <v>0</v>
      </c>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8"/>
      <c r="CH25" s="138"/>
      <c r="CI25" s="138"/>
      <c r="CJ25" s="138"/>
      <c r="CK25" s="138"/>
      <c r="CL25" s="138"/>
      <c r="CM25" s="138"/>
      <c r="CN25" s="138"/>
      <c r="CO25" s="4">
        <f t="shared" si="4"/>
        <v>0</v>
      </c>
      <c r="CP25" s="16"/>
      <c r="CQ25" s="16"/>
      <c r="CR25" s="5"/>
      <c r="CS25" s="5"/>
      <c r="CT25" s="5"/>
      <c r="CU25" s="5"/>
      <c r="CV25" s="5"/>
      <c r="CW25" s="5"/>
      <c r="CX25" s="5"/>
      <c r="CY25" s="7"/>
      <c r="CZ25" s="7"/>
      <c r="DA25" s="17">
        <f t="shared" si="2"/>
        <v>0</v>
      </c>
      <c r="DB25" s="8"/>
      <c r="DC25" s="18">
        <f t="shared" si="3"/>
        <v>0</v>
      </c>
    </row>
    <row r="26" spans="1:107" x14ac:dyDescent="0.3">
      <c r="A26" s="121"/>
      <c r="B26" s="1"/>
      <c r="C26" s="2"/>
      <c r="D26" s="116">
        <f t="shared" si="0"/>
        <v>0</v>
      </c>
      <c r="E26" s="136"/>
      <c r="F26" s="136"/>
      <c r="G26" s="136"/>
      <c r="H26" s="137"/>
      <c r="I26" s="137"/>
      <c r="J26" s="137"/>
      <c r="K26" s="137"/>
      <c r="L26" s="137"/>
      <c r="M26" s="137"/>
      <c r="N26" s="137"/>
      <c r="O26" s="137"/>
      <c r="P26" s="138"/>
      <c r="Q26" s="138"/>
      <c r="R26" s="138"/>
      <c r="S26" s="139"/>
      <c r="T26" s="139"/>
      <c r="U26" s="139"/>
      <c r="V26" s="139"/>
      <c r="W26" s="139"/>
      <c r="X26" s="139"/>
      <c r="Y26" s="139"/>
      <c r="Z26" s="139"/>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99">
        <f t="shared" si="1"/>
        <v>0</v>
      </c>
      <c r="AZ26" s="138"/>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8"/>
      <c r="CH26" s="138"/>
      <c r="CI26" s="138"/>
      <c r="CJ26" s="138"/>
      <c r="CK26" s="138"/>
      <c r="CL26" s="138"/>
      <c r="CM26" s="138"/>
      <c r="CN26" s="138"/>
      <c r="CO26" s="4">
        <f t="shared" si="4"/>
        <v>0</v>
      </c>
      <c r="CP26" s="16"/>
      <c r="CQ26" s="16"/>
      <c r="CR26" s="5"/>
      <c r="CS26" s="5"/>
      <c r="CT26" s="5"/>
      <c r="CU26" s="5"/>
      <c r="CV26" s="5"/>
      <c r="CW26" s="5"/>
      <c r="CX26" s="5"/>
      <c r="CY26" s="7"/>
      <c r="CZ26" s="7"/>
      <c r="DA26" s="17">
        <f t="shared" si="2"/>
        <v>0</v>
      </c>
      <c r="DB26" s="8"/>
      <c r="DC26" s="18">
        <f t="shared" si="3"/>
        <v>0</v>
      </c>
    </row>
    <row r="27" spans="1:107" x14ac:dyDescent="0.3">
      <c r="A27" s="121"/>
      <c r="B27" s="1"/>
      <c r="C27" s="2"/>
      <c r="D27" s="116">
        <f t="shared" si="0"/>
        <v>0</v>
      </c>
      <c r="E27" s="136"/>
      <c r="F27" s="136"/>
      <c r="G27" s="136"/>
      <c r="H27" s="137"/>
      <c r="I27" s="137"/>
      <c r="J27" s="137"/>
      <c r="K27" s="137"/>
      <c r="L27" s="137"/>
      <c r="M27" s="137"/>
      <c r="N27" s="137"/>
      <c r="O27" s="137"/>
      <c r="P27" s="138"/>
      <c r="Q27" s="138"/>
      <c r="R27" s="138"/>
      <c r="S27" s="139"/>
      <c r="T27" s="139"/>
      <c r="U27" s="139"/>
      <c r="V27" s="139"/>
      <c r="W27" s="139"/>
      <c r="X27" s="139"/>
      <c r="Y27" s="139"/>
      <c r="Z27" s="139"/>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99">
        <f t="shared" si="1"/>
        <v>0</v>
      </c>
      <c r="AZ27" s="138"/>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8"/>
      <c r="CH27" s="138"/>
      <c r="CI27" s="138"/>
      <c r="CJ27" s="138"/>
      <c r="CK27" s="138"/>
      <c r="CL27" s="138"/>
      <c r="CM27" s="138"/>
      <c r="CN27" s="138"/>
      <c r="CO27" s="4">
        <f t="shared" si="4"/>
        <v>0</v>
      </c>
      <c r="CP27" s="16"/>
      <c r="CQ27" s="16"/>
      <c r="CR27" s="5"/>
      <c r="CS27" s="5"/>
      <c r="CT27" s="5"/>
      <c r="CU27" s="5"/>
      <c r="CV27" s="5"/>
      <c r="CW27" s="5"/>
      <c r="CX27" s="5"/>
      <c r="CY27" s="7"/>
      <c r="CZ27" s="7"/>
      <c r="DA27" s="17">
        <f t="shared" si="2"/>
        <v>0</v>
      </c>
      <c r="DB27" s="8"/>
      <c r="DC27" s="18">
        <f t="shared" si="3"/>
        <v>0</v>
      </c>
    </row>
    <row r="28" spans="1:107" x14ac:dyDescent="0.3">
      <c r="A28" s="121"/>
      <c r="B28" s="1"/>
      <c r="C28" s="2"/>
      <c r="D28" s="116">
        <f t="shared" si="0"/>
        <v>0</v>
      </c>
      <c r="E28" s="136"/>
      <c r="F28" s="136"/>
      <c r="G28" s="136"/>
      <c r="H28" s="137"/>
      <c r="I28" s="137"/>
      <c r="J28" s="137"/>
      <c r="K28" s="137"/>
      <c r="L28" s="137"/>
      <c r="M28" s="137"/>
      <c r="N28" s="137"/>
      <c r="O28" s="137"/>
      <c r="P28" s="138"/>
      <c r="Q28" s="138"/>
      <c r="R28" s="138"/>
      <c r="S28" s="139"/>
      <c r="T28" s="139"/>
      <c r="U28" s="139"/>
      <c r="V28" s="139"/>
      <c r="W28" s="139"/>
      <c r="X28" s="139"/>
      <c r="Y28" s="139"/>
      <c r="Z28" s="139"/>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99">
        <f t="shared" si="1"/>
        <v>0</v>
      </c>
      <c r="AZ28" s="138"/>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8"/>
      <c r="CH28" s="138"/>
      <c r="CI28" s="138"/>
      <c r="CJ28" s="138"/>
      <c r="CK28" s="138"/>
      <c r="CL28" s="138"/>
      <c r="CM28" s="138"/>
      <c r="CN28" s="138"/>
      <c r="CO28" s="4">
        <f t="shared" si="4"/>
        <v>0</v>
      </c>
      <c r="CP28" s="16"/>
      <c r="CQ28" s="16"/>
      <c r="CR28" s="5"/>
      <c r="CS28" s="5"/>
      <c r="CT28" s="5"/>
      <c r="CU28" s="5"/>
      <c r="CV28" s="5"/>
      <c r="CW28" s="5"/>
      <c r="CX28" s="5"/>
      <c r="CY28" s="7"/>
      <c r="CZ28" s="7"/>
      <c r="DA28" s="17">
        <f t="shared" si="2"/>
        <v>0</v>
      </c>
      <c r="DB28" s="8"/>
      <c r="DC28" s="18">
        <f t="shared" si="3"/>
        <v>0</v>
      </c>
    </row>
    <row r="29" spans="1:107" x14ac:dyDescent="0.3">
      <c r="A29" s="121"/>
      <c r="B29" s="1"/>
      <c r="C29" s="2"/>
      <c r="D29" s="116">
        <f t="shared" si="0"/>
        <v>0</v>
      </c>
      <c r="E29" s="136"/>
      <c r="F29" s="136"/>
      <c r="G29" s="136"/>
      <c r="H29" s="137"/>
      <c r="I29" s="137"/>
      <c r="J29" s="137"/>
      <c r="K29" s="137"/>
      <c r="L29" s="137"/>
      <c r="M29" s="137"/>
      <c r="N29" s="137"/>
      <c r="O29" s="137"/>
      <c r="P29" s="138"/>
      <c r="Q29" s="138"/>
      <c r="R29" s="138"/>
      <c r="S29" s="139"/>
      <c r="T29" s="139"/>
      <c r="U29" s="139"/>
      <c r="V29" s="139"/>
      <c r="W29" s="139"/>
      <c r="X29" s="139"/>
      <c r="Y29" s="139"/>
      <c r="Z29" s="139"/>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99">
        <f t="shared" si="1"/>
        <v>0</v>
      </c>
      <c r="AZ29" s="138"/>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8"/>
      <c r="CH29" s="138"/>
      <c r="CI29" s="138"/>
      <c r="CJ29" s="138"/>
      <c r="CK29" s="138"/>
      <c r="CL29" s="138"/>
      <c r="CM29" s="138"/>
      <c r="CN29" s="138"/>
      <c r="CO29" s="4">
        <f t="shared" si="4"/>
        <v>0</v>
      </c>
      <c r="CP29" s="16"/>
      <c r="CQ29" s="16"/>
      <c r="CR29" s="5"/>
      <c r="CS29" s="5"/>
      <c r="CT29" s="5"/>
      <c r="CU29" s="5"/>
      <c r="CV29" s="5"/>
      <c r="CW29" s="5"/>
      <c r="CX29" s="5"/>
      <c r="CY29" s="7"/>
      <c r="CZ29" s="7"/>
      <c r="DA29" s="17">
        <f t="shared" si="2"/>
        <v>0</v>
      </c>
      <c r="DB29" s="8"/>
      <c r="DC29" s="18">
        <f t="shared" si="3"/>
        <v>0</v>
      </c>
    </row>
    <row r="30" spans="1:107" x14ac:dyDescent="0.3">
      <c r="A30" s="121"/>
      <c r="B30" s="1"/>
      <c r="C30" s="2"/>
      <c r="D30" s="116">
        <f t="shared" si="0"/>
        <v>0</v>
      </c>
      <c r="E30" s="136"/>
      <c r="F30" s="136"/>
      <c r="G30" s="136"/>
      <c r="H30" s="137"/>
      <c r="I30" s="137"/>
      <c r="J30" s="137"/>
      <c r="K30" s="137"/>
      <c r="L30" s="137"/>
      <c r="M30" s="137"/>
      <c r="N30" s="137"/>
      <c r="O30" s="137"/>
      <c r="P30" s="138"/>
      <c r="Q30" s="138"/>
      <c r="R30" s="138"/>
      <c r="S30" s="139"/>
      <c r="T30" s="139"/>
      <c r="U30" s="139"/>
      <c r="V30" s="139"/>
      <c r="W30" s="139"/>
      <c r="X30" s="139"/>
      <c r="Y30" s="139"/>
      <c r="Z30" s="139"/>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99">
        <f t="shared" si="1"/>
        <v>0</v>
      </c>
      <c r="AZ30" s="138"/>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8"/>
      <c r="CH30" s="138"/>
      <c r="CI30" s="138"/>
      <c r="CJ30" s="138"/>
      <c r="CK30" s="138"/>
      <c r="CL30" s="138"/>
      <c r="CM30" s="138"/>
      <c r="CN30" s="138"/>
      <c r="CO30" s="4">
        <f t="shared" si="4"/>
        <v>0</v>
      </c>
      <c r="CP30" s="16"/>
      <c r="CQ30" s="16"/>
      <c r="CR30" s="5"/>
      <c r="CS30" s="5"/>
      <c r="CT30" s="5"/>
      <c r="CU30" s="5"/>
      <c r="CV30" s="5"/>
      <c r="CW30" s="5"/>
      <c r="CX30" s="5"/>
      <c r="CY30" s="7"/>
      <c r="CZ30" s="7"/>
      <c r="DA30" s="17">
        <f t="shared" si="2"/>
        <v>0</v>
      </c>
      <c r="DB30" s="8"/>
      <c r="DC30" s="18">
        <f t="shared" si="3"/>
        <v>0</v>
      </c>
    </row>
    <row r="31" spans="1:107" x14ac:dyDescent="0.3">
      <c r="A31" s="121"/>
      <c r="B31" s="1"/>
      <c r="C31" s="2"/>
      <c r="D31" s="116">
        <f t="shared" si="0"/>
        <v>0</v>
      </c>
      <c r="E31" s="136"/>
      <c r="F31" s="136"/>
      <c r="G31" s="136"/>
      <c r="H31" s="137"/>
      <c r="I31" s="137"/>
      <c r="J31" s="137"/>
      <c r="K31" s="137"/>
      <c r="L31" s="137"/>
      <c r="M31" s="137"/>
      <c r="N31" s="137"/>
      <c r="O31" s="137"/>
      <c r="P31" s="138"/>
      <c r="Q31" s="138"/>
      <c r="R31" s="138"/>
      <c r="S31" s="139"/>
      <c r="T31" s="139"/>
      <c r="U31" s="139"/>
      <c r="V31" s="139"/>
      <c r="W31" s="139"/>
      <c r="X31" s="139"/>
      <c r="Y31" s="139"/>
      <c r="Z31" s="139"/>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99">
        <f t="shared" si="1"/>
        <v>0</v>
      </c>
      <c r="AZ31" s="138"/>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8"/>
      <c r="CH31" s="138"/>
      <c r="CI31" s="138"/>
      <c r="CJ31" s="138"/>
      <c r="CK31" s="138"/>
      <c r="CL31" s="138"/>
      <c r="CM31" s="138"/>
      <c r="CN31" s="138"/>
      <c r="CO31" s="4">
        <f t="shared" si="4"/>
        <v>0</v>
      </c>
      <c r="CP31" s="16"/>
      <c r="CQ31" s="16"/>
      <c r="CR31" s="5"/>
      <c r="CS31" s="5"/>
      <c r="CT31" s="5"/>
      <c r="CU31" s="5"/>
      <c r="CV31" s="5"/>
      <c r="CW31" s="5"/>
      <c r="CX31" s="5"/>
      <c r="CY31" s="7"/>
      <c r="CZ31" s="7"/>
      <c r="DA31" s="17">
        <f t="shared" si="2"/>
        <v>0</v>
      </c>
      <c r="DB31" s="8"/>
      <c r="DC31" s="18">
        <f t="shared" si="3"/>
        <v>0</v>
      </c>
    </row>
    <row r="32" spans="1:107" x14ac:dyDescent="0.3">
      <c r="A32" s="121"/>
      <c r="B32" s="1"/>
      <c r="C32" s="2"/>
      <c r="D32" s="116">
        <f t="shared" si="0"/>
        <v>0</v>
      </c>
      <c r="E32" s="136"/>
      <c r="F32" s="136"/>
      <c r="G32" s="136"/>
      <c r="H32" s="137"/>
      <c r="I32" s="137"/>
      <c r="J32" s="137"/>
      <c r="K32" s="137"/>
      <c r="L32" s="137"/>
      <c r="M32" s="137"/>
      <c r="N32" s="137"/>
      <c r="O32" s="137"/>
      <c r="P32" s="138"/>
      <c r="Q32" s="138"/>
      <c r="R32" s="138"/>
      <c r="S32" s="139"/>
      <c r="T32" s="139"/>
      <c r="U32" s="139"/>
      <c r="V32" s="139"/>
      <c r="W32" s="139"/>
      <c r="X32" s="139"/>
      <c r="Y32" s="139"/>
      <c r="Z32" s="139"/>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99">
        <f t="shared" si="1"/>
        <v>0</v>
      </c>
      <c r="AZ32" s="138"/>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8"/>
      <c r="CH32" s="138"/>
      <c r="CI32" s="138"/>
      <c r="CJ32" s="138"/>
      <c r="CK32" s="138"/>
      <c r="CL32" s="138"/>
      <c r="CM32" s="138"/>
      <c r="CN32" s="138"/>
      <c r="CO32" s="4">
        <f t="shared" si="4"/>
        <v>0</v>
      </c>
      <c r="CP32" s="16"/>
      <c r="CQ32" s="16"/>
      <c r="CR32" s="5"/>
      <c r="CS32" s="5"/>
      <c r="CT32" s="5"/>
      <c r="CU32" s="5"/>
      <c r="CV32" s="5"/>
      <c r="CW32" s="5"/>
      <c r="CX32" s="5"/>
      <c r="CY32" s="7"/>
      <c r="CZ32" s="7"/>
      <c r="DA32" s="17">
        <f t="shared" si="2"/>
        <v>0</v>
      </c>
      <c r="DB32" s="8"/>
      <c r="DC32" s="18">
        <f t="shared" si="3"/>
        <v>0</v>
      </c>
    </row>
    <row r="33" spans="1:107" x14ac:dyDescent="0.3">
      <c r="A33" s="121"/>
      <c r="B33" s="1"/>
      <c r="C33" s="2"/>
      <c r="D33" s="116">
        <f t="shared" si="0"/>
        <v>0</v>
      </c>
      <c r="E33" s="136"/>
      <c r="F33" s="136"/>
      <c r="G33" s="136"/>
      <c r="H33" s="137"/>
      <c r="I33" s="137"/>
      <c r="J33" s="137"/>
      <c r="K33" s="137"/>
      <c r="L33" s="137"/>
      <c r="M33" s="137"/>
      <c r="N33" s="137"/>
      <c r="O33" s="137"/>
      <c r="P33" s="138"/>
      <c r="Q33" s="138"/>
      <c r="R33" s="138"/>
      <c r="S33" s="139"/>
      <c r="T33" s="139"/>
      <c r="U33" s="139"/>
      <c r="V33" s="139"/>
      <c r="W33" s="139"/>
      <c r="X33" s="139"/>
      <c r="Y33" s="139"/>
      <c r="Z33" s="139"/>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99">
        <f t="shared" si="1"/>
        <v>0</v>
      </c>
      <c r="AZ33" s="138"/>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8"/>
      <c r="CH33" s="138"/>
      <c r="CI33" s="138"/>
      <c r="CJ33" s="138"/>
      <c r="CK33" s="138"/>
      <c r="CL33" s="138"/>
      <c r="CM33" s="138"/>
      <c r="CN33" s="138"/>
      <c r="CO33" s="4">
        <f t="shared" si="4"/>
        <v>0</v>
      </c>
      <c r="CP33" s="16"/>
      <c r="CQ33" s="16"/>
      <c r="CR33" s="5"/>
      <c r="CS33" s="5"/>
      <c r="CT33" s="5"/>
      <c r="CU33" s="5"/>
      <c r="CV33" s="5"/>
      <c r="CW33" s="5"/>
      <c r="CX33" s="5"/>
      <c r="CY33" s="7"/>
      <c r="CZ33" s="7"/>
      <c r="DA33" s="17">
        <f t="shared" si="2"/>
        <v>0</v>
      </c>
      <c r="DB33" s="8"/>
      <c r="DC33" s="18">
        <f t="shared" si="3"/>
        <v>0</v>
      </c>
    </row>
    <row r="34" spans="1:107" x14ac:dyDescent="0.3">
      <c r="A34" s="121"/>
      <c r="B34" s="1"/>
      <c r="C34" s="2"/>
      <c r="D34" s="116">
        <f t="shared" si="0"/>
        <v>0</v>
      </c>
      <c r="E34" s="136"/>
      <c r="F34" s="136"/>
      <c r="G34" s="136"/>
      <c r="H34" s="137"/>
      <c r="I34" s="137"/>
      <c r="J34" s="137"/>
      <c r="K34" s="137"/>
      <c r="L34" s="137"/>
      <c r="M34" s="137"/>
      <c r="N34" s="137"/>
      <c r="O34" s="137"/>
      <c r="P34" s="138"/>
      <c r="Q34" s="138"/>
      <c r="R34" s="138"/>
      <c r="S34" s="139"/>
      <c r="T34" s="139"/>
      <c r="U34" s="139"/>
      <c r="V34" s="139"/>
      <c r="W34" s="139"/>
      <c r="X34" s="139"/>
      <c r="Y34" s="139"/>
      <c r="Z34" s="139"/>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99">
        <f t="shared" si="1"/>
        <v>0</v>
      </c>
      <c r="AZ34" s="138"/>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8"/>
      <c r="CH34" s="138"/>
      <c r="CI34" s="138"/>
      <c r="CJ34" s="138"/>
      <c r="CK34" s="138"/>
      <c r="CL34" s="138"/>
      <c r="CM34" s="138"/>
      <c r="CN34" s="138"/>
      <c r="CO34" s="4">
        <f t="shared" si="4"/>
        <v>0</v>
      </c>
      <c r="CP34" s="16"/>
      <c r="CQ34" s="16"/>
      <c r="CR34" s="5"/>
      <c r="CS34" s="5"/>
      <c r="CT34" s="5"/>
      <c r="CU34" s="5"/>
      <c r="CV34" s="5"/>
      <c r="CW34" s="5"/>
      <c r="CX34" s="5"/>
      <c r="CY34" s="7"/>
      <c r="CZ34" s="7"/>
      <c r="DA34" s="17">
        <f t="shared" si="2"/>
        <v>0</v>
      </c>
      <c r="DB34" s="8"/>
      <c r="DC34" s="18">
        <f t="shared" si="3"/>
        <v>0</v>
      </c>
    </row>
    <row r="35" spans="1:107" x14ac:dyDescent="0.3">
      <c r="A35" s="121"/>
      <c r="B35" s="1"/>
      <c r="C35" s="2"/>
      <c r="D35" s="116">
        <f t="shared" si="0"/>
        <v>0</v>
      </c>
      <c r="E35" s="136"/>
      <c r="F35" s="136"/>
      <c r="G35" s="136"/>
      <c r="H35" s="137"/>
      <c r="I35" s="137"/>
      <c r="J35" s="137"/>
      <c r="K35" s="137"/>
      <c r="L35" s="137"/>
      <c r="M35" s="137"/>
      <c r="N35" s="137"/>
      <c r="O35" s="137"/>
      <c r="P35" s="138"/>
      <c r="Q35" s="138"/>
      <c r="R35" s="138"/>
      <c r="S35" s="139"/>
      <c r="T35" s="139"/>
      <c r="U35" s="139"/>
      <c r="V35" s="139"/>
      <c r="W35" s="139"/>
      <c r="X35" s="139"/>
      <c r="Y35" s="139"/>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99">
        <f t="shared" si="1"/>
        <v>0</v>
      </c>
      <c r="AZ35" s="138"/>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8"/>
      <c r="CH35" s="138"/>
      <c r="CI35" s="138"/>
      <c r="CJ35" s="138"/>
      <c r="CK35" s="138"/>
      <c r="CL35" s="138"/>
      <c r="CM35" s="138"/>
      <c r="CN35" s="138"/>
      <c r="CO35" s="4">
        <f t="shared" si="4"/>
        <v>0</v>
      </c>
      <c r="CP35" s="16"/>
      <c r="CQ35" s="16"/>
      <c r="CR35" s="5"/>
      <c r="CS35" s="5"/>
      <c r="CT35" s="5"/>
      <c r="CU35" s="5"/>
      <c r="CV35" s="5"/>
      <c r="CW35" s="5"/>
      <c r="CX35" s="5"/>
      <c r="CY35" s="7"/>
      <c r="CZ35" s="7"/>
      <c r="DA35" s="17">
        <f t="shared" si="2"/>
        <v>0</v>
      </c>
      <c r="DB35" s="8"/>
      <c r="DC35" s="18">
        <f t="shared" si="3"/>
        <v>0</v>
      </c>
    </row>
    <row r="36" spans="1:107" x14ac:dyDescent="0.3">
      <c r="A36" s="121"/>
      <c r="B36" s="1"/>
      <c r="C36" s="2"/>
      <c r="D36" s="116">
        <f t="shared" si="0"/>
        <v>0</v>
      </c>
      <c r="E36" s="136"/>
      <c r="F36" s="136"/>
      <c r="G36" s="136"/>
      <c r="H36" s="137"/>
      <c r="I36" s="137"/>
      <c r="J36" s="137"/>
      <c r="K36" s="137"/>
      <c r="L36" s="137"/>
      <c r="M36" s="137"/>
      <c r="N36" s="137"/>
      <c r="O36" s="137"/>
      <c r="P36" s="138"/>
      <c r="Q36" s="138"/>
      <c r="R36" s="138"/>
      <c r="S36" s="139"/>
      <c r="T36" s="139"/>
      <c r="U36" s="139"/>
      <c r="V36" s="139"/>
      <c r="W36" s="139"/>
      <c r="X36" s="139"/>
      <c r="Y36" s="139"/>
      <c r="Z36" s="139"/>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99">
        <f t="shared" si="1"/>
        <v>0</v>
      </c>
      <c r="AZ36" s="138"/>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8"/>
      <c r="CH36" s="138"/>
      <c r="CI36" s="138"/>
      <c r="CJ36" s="138"/>
      <c r="CK36" s="138"/>
      <c r="CL36" s="138"/>
      <c r="CM36" s="138"/>
      <c r="CN36" s="138"/>
      <c r="CO36" s="4">
        <f t="shared" si="4"/>
        <v>0</v>
      </c>
      <c r="CP36" s="16"/>
      <c r="CQ36" s="16"/>
      <c r="CR36" s="5"/>
      <c r="CS36" s="5"/>
      <c r="CT36" s="5"/>
      <c r="CU36" s="5"/>
      <c r="CV36" s="5"/>
      <c r="CW36" s="5"/>
      <c r="CX36" s="5"/>
      <c r="CY36" s="7"/>
      <c r="CZ36" s="7"/>
      <c r="DA36" s="17">
        <f t="shared" si="2"/>
        <v>0</v>
      </c>
      <c r="DB36" s="8"/>
      <c r="DC36" s="18">
        <f t="shared" si="3"/>
        <v>0</v>
      </c>
    </row>
    <row r="37" spans="1:107" x14ac:dyDescent="0.3">
      <c r="A37" s="121"/>
      <c r="B37" s="1"/>
      <c r="C37" s="2"/>
      <c r="D37" s="116">
        <f t="shared" si="0"/>
        <v>0</v>
      </c>
      <c r="E37" s="136"/>
      <c r="F37" s="136"/>
      <c r="G37" s="136"/>
      <c r="H37" s="137"/>
      <c r="I37" s="137"/>
      <c r="J37" s="137"/>
      <c r="K37" s="137"/>
      <c r="L37" s="137"/>
      <c r="M37" s="137"/>
      <c r="N37" s="137"/>
      <c r="O37" s="137"/>
      <c r="P37" s="138"/>
      <c r="Q37" s="138"/>
      <c r="R37" s="138"/>
      <c r="S37" s="139"/>
      <c r="T37" s="139"/>
      <c r="U37" s="139"/>
      <c r="V37" s="139"/>
      <c r="W37" s="139"/>
      <c r="X37" s="139"/>
      <c r="Y37" s="139"/>
      <c r="Z37" s="139"/>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99">
        <f t="shared" si="1"/>
        <v>0</v>
      </c>
      <c r="AZ37" s="138"/>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8"/>
      <c r="CH37" s="138"/>
      <c r="CI37" s="138"/>
      <c r="CJ37" s="138"/>
      <c r="CK37" s="138"/>
      <c r="CL37" s="138"/>
      <c r="CM37" s="138"/>
      <c r="CN37" s="138"/>
      <c r="CO37" s="4">
        <f t="shared" si="4"/>
        <v>0</v>
      </c>
      <c r="CP37" s="16"/>
      <c r="CQ37" s="16"/>
      <c r="CR37" s="5"/>
      <c r="CS37" s="5"/>
      <c r="CT37" s="5"/>
      <c r="CU37" s="5"/>
      <c r="CV37" s="5"/>
      <c r="CW37" s="5"/>
      <c r="CX37" s="5"/>
      <c r="CY37" s="7"/>
      <c r="CZ37" s="7"/>
      <c r="DA37" s="17">
        <f t="shared" si="2"/>
        <v>0</v>
      </c>
      <c r="DB37" s="8"/>
      <c r="DC37" s="18">
        <f t="shared" si="3"/>
        <v>0</v>
      </c>
    </row>
    <row r="38" spans="1:107" x14ac:dyDescent="0.3">
      <c r="A38" s="121"/>
      <c r="B38" s="1"/>
      <c r="C38" s="2"/>
      <c r="D38" s="116">
        <f t="shared" si="0"/>
        <v>0</v>
      </c>
      <c r="E38" s="136"/>
      <c r="F38" s="136"/>
      <c r="G38" s="136"/>
      <c r="H38" s="137"/>
      <c r="I38" s="137"/>
      <c r="J38" s="137"/>
      <c r="K38" s="137"/>
      <c r="L38" s="137"/>
      <c r="M38" s="137"/>
      <c r="N38" s="137"/>
      <c r="O38" s="137"/>
      <c r="P38" s="138"/>
      <c r="Q38" s="138"/>
      <c r="R38" s="138"/>
      <c r="S38" s="139"/>
      <c r="T38" s="139"/>
      <c r="U38" s="139"/>
      <c r="V38" s="139"/>
      <c r="W38" s="139"/>
      <c r="X38" s="139"/>
      <c r="Y38" s="139"/>
      <c r="Z38" s="139"/>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99">
        <f t="shared" si="1"/>
        <v>0</v>
      </c>
      <c r="AZ38" s="138"/>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8"/>
      <c r="CH38" s="138"/>
      <c r="CI38" s="138"/>
      <c r="CJ38" s="138"/>
      <c r="CK38" s="138"/>
      <c r="CL38" s="138"/>
      <c r="CM38" s="138"/>
      <c r="CN38" s="138"/>
      <c r="CO38" s="4">
        <f t="shared" si="4"/>
        <v>0</v>
      </c>
      <c r="CP38" s="16"/>
      <c r="CQ38" s="16"/>
      <c r="CR38" s="5"/>
      <c r="CS38" s="5"/>
      <c r="CT38" s="5"/>
      <c r="CU38" s="5"/>
      <c r="CV38" s="5"/>
      <c r="CW38" s="5"/>
      <c r="CX38" s="5"/>
      <c r="CY38" s="7"/>
      <c r="CZ38" s="7"/>
      <c r="DA38" s="17">
        <f t="shared" si="2"/>
        <v>0</v>
      </c>
      <c r="DB38" s="8"/>
      <c r="DC38" s="18">
        <f t="shared" si="3"/>
        <v>0</v>
      </c>
    </row>
    <row r="39" spans="1:107" x14ac:dyDescent="0.3">
      <c r="A39" s="121"/>
      <c r="B39" s="1"/>
      <c r="C39" s="2"/>
      <c r="D39" s="116">
        <f t="shared" si="0"/>
        <v>0</v>
      </c>
      <c r="E39" s="136"/>
      <c r="F39" s="136"/>
      <c r="G39" s="136"/>
      <c r="H39" s="137"/>
      <c r="I39" s="137"/>
      <c r="J39" s="137"/>
      <c r="K39" s="137"/>
      <c r="L39" s="137"/>
      <c r="M39" s="137"/>
      <c r="N39" s="137"/>
      <c r="O39" s="137"/>
      <c r="P39" s="138"/>
      <c r="Q39" s="138"/>
      <c r="R39" s="138"/>
      <c r="S39" s="139"/>
      <c r="T39" s="139"/>
      <c r="U39" s="139"/>
      <c r="V39" s="139"/>
      <c r="W39" s="139"/>
      <c r="X39" s="139"/>
      <c r="Y39" s="139"/>
      <c r="Z39" s="139"/>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99">
        <f t="shared" si="1"/>
        <v>0</v>
      </c>
      <c r="AZ39" s="138"/>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8"/>
      <c r="CH39" s="138"/>
      <c r="CI39" s="138"/>
      <c r="CJ39" s="138"/>
      <c r="CK39" s="138"/>
      <c r="CL39" s="138"/>
      <c r="CM39" s="138"/>
      <c r="CN39" s="138"/>
      <c r="CO39" s="4">
        <f t="shared" si="4"/>
        <v>0</v>
      </c>
      <c r="CP39" s="16"/>
      <c r="CQ39" s="16"/>
      <c r="CR39" s="5"/>
      <c r="CS39" s="5"/>
      <c r="CT39" s="5"/>
      <c r="CU39" s="5"/>
      <c r="CV39" s="5"/>
      <c r="CW39" s="5"/>
      <c r="CX39" s="5"/>
      <c r="CY39" s="7"/>
      <c r="CZ39" s="7"/>
      <c r="DA39" s="17">
        <f t="shared" si="2"/>
        <v>0</v>
      </c>
      <c r="DB39" s="8"/>
      <c r="DC39" s="18">
        <f t="shared" si="3"/>
        <v>0</v>
      </c>
    </row>
    <row r="40" spans="1:107" x14ac:dyDescent="0.3">
      <c r="A40" s="121"/>
      <c r="B40" s="1"/>
      <c r="C40" s="2"/>
      <c r="D40" s="116">
        <f t="shared" si="0"/>
        <v>0</v>
      </c>
      <c r="E40" s="136"/>
      <c r="F40" s="136"/>
      <c r="G40" s="136"/>
      <c r="H40" s="137"/>
      <c r="I40" s="137"/>
      <c r="J40" s="137"/>
      <c r="K40" s="137"/>
      <c r="L40" s="137"/>
      <c r="M40" s="137"/>
      <c r="N40" s="137"/>
      <c r="O40" s="137"/>
      <c r="P40" s="138"/>
      <c r="Q40" s="138"/>
      <c r="R40" s="138"/>
      <c r="S40" s="139"/>
      <c r="T40" s="139"/>
      <c r="U40" s="139"/>
      <c r="V40" s="139"/>
      <c r="W40" s="139"/>
      <c r="X40" s="139"/>
      <c r="Y40" s="139"/>
      <c r="Z40" s="139"/>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99">
        <f t="shared" si="1"/>
        <v>0</v>
      </c>
      <c r="AZ40" s="138"/>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8"/>
      <c r="CH40" s="138"/>
      <c r="CI40" s="138"/>
      <c r="CJ40" s="138"/>
      <c r="CK40" s="138"/>
      <c r="CL40" s="138"/>
      <c r="CM40" s="138"/>
      <c r="CN40" s="138"/>
      <c r="CO40" s="4">
        <f t="shared" si="4"/>
        <v>0</v>
      </c>
      <c r="CP40" s="16"/>
      <c r="CQ40" s="16"/>
      <c r="CR40" s="5"/>
      <c r="CS40" s="5"/>
      <c r="CT40" s="5"/>
      <c r="CU40" s="5"/>
      <c r="CV40" s="5"/>
      <c r="CW40" s="5"/>
      <c r="CX40" s="5"/>
      <c r="CY40" s="7"/>
      <c r="CZ40" s="7"/>
      <c r="DA40" s="17">
        <f t="shared" si="2"/>
        <v>0</v>
      </c>
      <c r="DB40" s="8"/>
      <c r="DC40" s="18">
        <f t="shared" si="3"/>
        <v>0</v>
      </c>
    </row>
    <row r="41" spans="1:107" x14ac:dyDescent="0.3">
      <c r="A41" s="121"/>
      <c r="B41" s="1"/>
      <c r="C41" s="2"/>
      <c r="D41" s="116">
        <f t="shared" si="0"/>
        <v>0</v>
      </c>
      <c r="E41" s="136"/>
      <c r="F41" s="136"/>
      <c r="G41" s="136"/>
      <c r="H41" s="137"/>
      <c r="I41" s="137"/>
      <c r="J41" s="137"/>
      <c r="K41" s="137"/>
      <c r="L41" s="137"/>
      <c r="M41" s="137"/>
      <c r="N41" s="137"/>
      <c r="O41" s="137"/>
      <c r="P41" s="138"/>
      <c r="Q41" s="138"/>
      <c r="R41" s="138"/>
      <c r="S41" s="139"/>
      <c r="T41" s="139"/>
      <c r="U41" s="139"/>
      <c r="V41" s="139"/>
      <c r="W41" s="139"/>
      <c r="X41" s="139"/>
      <c r="Y41" s="139"/>
      <c r="Z41" s="139"/>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99">
        <f t="shared" si="1"/>
        <v>0</v>
      </c>
      <c r="AZ41" s="138"/>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8"/>
      <c r="CH41" s="138"/>
      <c r="CI41" s="138"/>
      <c r="CJ41" s="138"/>
      <c r="CK41" s="138"/>
      <c r="CL41" s="138"/>
      <c r="CM41" s="138"/>
      <c r="CN41" s="138"/>
      <c r="CO41" s="4">
        <f t="shared" si="4"/>
        <v>0</v>
      </c>
      <c r="CP41" s="16"/>
      <c r="CQ41" s="16"/>
      <c r="CR41" s="5"/>
      <c r="CS41" s="5"/>
      <c r="CT41" s="5"/>
      <c r="CU41" s="5"/>
      <c r="CV41" s="5"/>
      <c r="CW41" s="5"/>
      <c r="CX41" s="5"/>
      <c r="CY41" s="7"/>
      <c r="CZ41" s="7"/>
      <c r="DA41" s="17">
        <f t="shared" si="2"/>
        <v>0</v>
      </c>
      <c r="DB41" s="8"/>
      <c r="DC41" s="18">
        <f t="shared" si="3"/>
        <v>0</v>
      </c>
    </row>
    <row r="42" spans="1:107" x14ac:dyDescent="0.3">
      <c r="A42" s="121"/>
      <c r="B42" s="1"/>
      <c r="C42" s="2"/>
      <c r="D42" s="116">
        <f t="shared" si="0"/>
        <v>0</v>
      </c>
      <c r="E42" s="136"/>
      <c r="F42" s="136"/>
      <c r="G42" s="136"/>
      <c r="H42" s="137"/>
      <c r="I42" s="137"/>
      <c r="J42" s="137"/>
      <c r="K42" s="137"/>
      <c r="L42" s="137"/>
      <c r="M42" s="137"/>
      <c r="N42" s="137"/>
      <c r="O42" s="137"/>
      <c r="P42" s="138"/>
      <c r="Q42" s="138"/>
      <c r="R42" s="138"/>
      <c r="S42" s="139"/>
      <c r="T42" s="139"/>
      <c r="U42" s="139"/>
      <c r="V42" s="139"/>
      <c r="W42" s="139"/>
      <c r="X42" s="139"/>
      <c r="Y42" s="139"/>
      <c r="Z42" s="139"/>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99">
        <f t="shared" si="1"/>
        <v>0</v>
      </c>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8"/>
      <c r="CH42" s="138"/>
      <c r="CI42" s="138"/>
      <c r="CJ42" s="138"/>
      <c r="CK42" s="138"/>
      <c r="CL42" s="138"/>
      <c r="CM42" s="138"/>
      <c r="CN42" s="138"/>
      <c r="CO42" s="4">
        <f t="shared" si="4"/>
        <v>0</v>
      </c>
      <c r="CP42" s="16"/>
      <c r="CQ42" s="16"/>
      <c r="CR42" s="5"/>
      <c r="CS42" s="5"/>
      <c r="CT42" s="5"/>
      <c r="CU42" s="5"/>
      <c r="CV42" s="5"/>
      <c r="CW42" s="5"/>
      <c r="CX42" s="5"/>
      <c r="CY42" s="7"/>
      <c r="CZ42" s="7"/>
      <c r="DA42" s="17">
        <f t="shared" si="2"/>
        <v>0</v>
      </c>
      <c r="DB42" s="8"/>
      <c r="DC42" s="18">
        <f t="shared" si="3"/>
        <v>0</v>
      </c>
    </row>
    <row r="43" spans="1:107" x14ac:dyDescent="0.3">
      <c r="A43" s="121"/>
      <c r="B43" s="1"/>
      <c r="C43" s="2"/>
      <c r="D43" s="116">
        <f t="shared" si="0"/>
        <v>0</v>
      </c>
      <c r="E43" s="136"/>
      <c r="F43" s="136"/>
      <c r="G43" s="136"/>
      <c r="H43" s="137"/>
      <c r="I43" s="137"/>
      <c r="J43" s="137"/>
      <c r="K43" s="137"/>
      <c r="L43" s="137"/>
      <c r="M43" s="137"/>
      <c r="N43" s="137"/>
      <c r="O43" s="137"/>
      <c r="P43" s="138"/>
      <c r="Q43" s="138"/>
      <c r="R43" s="138"/>
      <c r="S43" s="139"/>
      <c r="T43" s="139"/>
      <c r="U43" s="139"/>
      <c r="V43" s="139"/>
      <c r="W43" s="139"/>
      <c r="X43" s="139"/>
      <c r="Y43" s="139"/>
      <c r="Z43" s="139"/>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99">
        <f t="shared" si="1"/>
        <v>0</v>
      </c>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8"/>
      <c r="CH43" s="138"/>
      <c r="CI43" s="138"/>
      <c r="CJ43" s="138"/>
      <c r="CK43" s="138"/>
      <c r="CL43" s="138"/>
      <c r="CM43" s="138"/>
      <c r="CN43" s="138"/>
      <c r="CO43" s="4">
        <f t="shared" si="4"/>
        <v>0</v>
      </c>
      <c r="CP43" s="16"/>
      <c r="CQ43" s="16"/>
      <c r="CR43" s="5"/>
      <c r="CS43" s="5"/>
      <c r="CT43" s="5"/>
      <c r="CU43" s="5"/>
      <c r="CV43" s="5"/>
      <c r="CW43" s="5"/>
      <c r="CX43" s="5"/>
      <c r="CY43" s="7"/>
      <c r="CZ43" s="7"/>
      <c r="DA43" s="17">
        <f t="shared" si="2"/>
        <v>0</v>
      </c>
      <c r="DB43" s="8"/>
      <c r="DC43" s="18">
        <f t="shared" si="3"/>
        <v>0</v>
      </c>
    </row>
    <row r="44" spans="1:107" x14ac:dyDescent="0.3">
      <c r="A44" s="121"/>
      <c r="B44" s="1"/>
      <c r="C44" s="2"/>
      <c r="D44" s="116">
        <f t="shared" si="0"/>
        <v>0</v>
      </c>
      <c r="E44" s="136"/>
      <c r="F44" s="136"/>
      <c r="G44" s="136"/>
      <c r="H44" s="137"/>
      <c r="I44" s="137"/>
      <c r="J44" s="137"/>
      <c r="K44" s="137"/>
      <c r="L44" s="137"/>
      <c r="M44" s="137"/>
      <c r="N44" s="137"/>
      <c r="O44" s="137"/>
      <c r="P44" s="138"/>
      <c r="Q44" s="138"/>
      <c r="R44" s="138"/>
      <c r="S44" s="139"/>
      <c r="T44" s="139"/>
      <c r="U44" s="139"/>
      <c r="V44" s="139"/>
      <c r="W44" s="139"/>
      <c r="X44" s="139"/>
      <c r="Y44" s="139"/>
      <c r="Z44" s="139"/>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99">
        <f t="shared" si="1"/>
        <v>0</v>
      </c>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8"/>
      <c r="CH44" s="138"/>
      <c r="CI44" s="138"/>
      <c r="CJ44" s="138"/>
      <c r="CK44" s="138"/>
      <c r="CL44" s="138"/>
      <c r="CM44" s="138"/>
      <c r="CN44" s="138"/>
      <c r="CO44" s="4">
        <f t="shared" si="4"/>
        <v>0</v>
      </c>
      <c r="CP44" s="16"/>
      <c r="CQ44" s="16"/>
      <c r="CR44" s="5"/>
      <c r="CS44" s="5"/>
      <c r="CT44" s="5"/>
      <c r="CU44" s="5"/>
      <c r="CV44" s="5"/>
      <c r="CW44" s="5"/>
      <c r="CX44" s="5"/>
      <c r="CY44" s="7"/>
      <c r="CZ44" s="7"/>
      <c r="DA44" s="17">
        <f t="shared" si="2"/>
        <v>0</v>
      </c>
      <c r="DB44" s="8"/>
      <c r="DC44" s="18">
        <f t="shared" si="3"/>
        <v>0</v>
      </c>
    </row>
    <row r="45" spans="1:107" x14ac:dyDescent="0.3">
      <c r="A45" s="121"/>
      <c r="B45" s="1"/>
      <c r="C45" s="2"/>
      <c r="D45" s="116">
        <f t="shared" si="0"/>
        <v>0</v>
      </c>
      <c r="E45" s="136"/>
      <c r="F45" s="136"/>
      <c r="G45" s="136"/>
      <c r="H45" s="137"/>
      <c r="I45" s="137"/>
      <c r="J45" s="137"/>
      <c r="K45" s="137"/>
      <c r="L45" s="137"/>
      <c r="M45" s="137"/>
      <c r="N45" s="137"/>
      <c r="O45" s="137"/>
      <c r="P45" s="138"/>
      <c r="Q45" s="138"/>
      <c r="R45" s="138"/>
      <c r="S45" s="139"/>
      <c r="T45" s="139"/>
      <c r="U45" s="139"/>
      <c r="V45" s="139"/>
      <c r="W45" s="139"/>
      <c r="X45" s="139"/>
      <c r="Y45" s="139"/>
      <c r="Z45" s="139"/>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99">
        <f t="shared" si="1"/>
        <v>0</v>
      </c>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8"/>
      <c r="CH45" s="138"/>
      <c r="CI45" s="138"/>
      <c r="CJ45" s="138"/>
      <c r="CK45" s="138"/>
      <c r="CL45" s="138"/>
      <c r="CM45" s="138"/>
      <c r="CN45" s="138"/>
      <c r="CO45" s="4">
        <f t="shared" si="4"/>
        <v>0</v>
      </c>
      <c r="CP45" s="16"/>
      <c r="CQ45" s="16"/>
      <c r="CR45" s="5"/>
      <c r="CS45" s="5"/>
      <c r="CT45" s="5"/>
      <c r="CU45" s="5"/>
      <c r="CV45" s="5"/>
      <c r="CW45" s="5"/>
      <c r="CX45" s="5"/>
      <c r="CY45" s="7"/>
      <c r="CZ45" s="7"/>
      <c r="DA45" s="17">
        <f t="shared" si="2"/>
        <v>0</v>
      </c>
      <c r="DB45" s="8"/>
      <c r="DC45" s="18">
        <f t="shared" si="3"/>
        <v>0</v>
      </c>
    </row>
    <row r="46" spans="1:107" x14ac:dyDescent="0.3">
      <c r="A46" s="121"/>
      <c r="B46" s="1"/>
      <c r="C46" s="2"/>
      <c r="D46" s="116">
        <f t="shared" si="0"/>
        <v>0</v>
      </c>
      <c r="E46" s="136"/>
      <c r="F46" s="136"/>
      <c r="G46" s="136"/>
      <c r="H46" s="137"/>
      <c r="I46" s="137"/>
      <c r="J46" s="137"/>
      <c r="K46" s="137"/>
      <c r="L46" s="137"/>
      <c r="M46" s="137"/>
      <c r="N46" s="137"/>
      <c r="O46" s="137"/>
      <c r="P46" s="138"/>
      <c r="Q46" s="138"/>
      <c r="R46" s="138"/>
      <c r="S46" s="139"/>
      <c r="T46" s="139"/>
      <c r="U46" s="139"/>
      <c r="V46" s="139"/>
      <c r="W46" s="139"/>
      <c r="X46" s="139"/>
      <c r="Y46" s="139"/>
      <c r="Z46" s="139"/>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99">
        <f t="shared" si="1"/>
        <v>0</v>
      </c>
      <c r="AZ46" s="138"/>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8"/>
      <c r="CH46" s="138"/>
      <c r="CI46" s="138"/>
      <c r="CJ46" s="138"/>
      <c r="CK46" s="138"/>
      <c r="CL46" s="138"/>
      <c r="CM46" s="138"/>
      <c r="CN46" s="138"/>
      <c r="CO46" s="4">
        <f t="shared" si="4"/>
        <v>0</v>
      </c>
      <c r="CP46" s="16"/>
      <c r="CQ46" s="16"/>
      <c r="CR46" s="5"/>
      <c r="CS46" s="5"/>
      <c r="CT46" s="5"/>
      <c r="CU46" s="5"/>
      <c r="CV46" s="5"/>
      <c r="CW46" s="5"/>
      <c r="CX46" s="5"/>
      <c r="CY46" s="7"/>
      <c r="CZ46" s="7"/>
      <c r="DA46" s="17">
        <f t="shared" si="2"/>
        <v>0</v>
      </c>
      <c r="DB46" s="8"/>
      <c r="DC46" s="18">
        <f t="shared" si="3"/>
        <v>0</v>
      </c>
    </row>
    <row r="47" spans="1:107" x14ac:dyDescent="0.3">
      <c r="A47" s="121"/>
      <c r="B47" s="1"/>
      <c r="C47" s="2"/>
      <c r="D47" s="116">
        <f t="shared" si="0"/>
        <v>0</v>
      </c>
      <c r="E47" s="136"/>
      <c r="F47" s="136"/>
      <c r="G47" s="136"/>
      <c r="H47" s="137"/>
      <c r="I47" s="137"/>
      <c r="J47" s="137"/>
      <c r="K47" s="137"/>
      <c r="L47" s="137"/>
      <c r="M47" s="137"/>
      <c r="N47" s="137"/>
      <c r="O47" s="137"/>
      <c r="P47" s="138"/>
      <c r="Q47" s="138"/>
      <c r="R47" s="138"/>
      <c r="S47" s="139"/>
      <c r="T47" s="139"/>
      <c r="U47" s="139"/>
      <c r="V47" s="139"/>
      <c r="W47" s="139"/>
      <c r="X47" s="139"/>
      <c r="Y47" s="139"/>
      <c r="Z47" s="139"/>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99">
        <f t="shared" si="1"/>
        <v>0</v>
      </c>
      <c r="AZ47" s="138"/>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8"/>
      <c r="CH47" s="138"/>
      <c r="CI47" s="138"/>
      <c r="CJ47" s="138"/>
      <c r="CK47" s="138"/>
      <c r="CL47" s="138"/>
      <c r="CM47" s="138"/>
      <c r="CN47" s="138"/>
      <c r="CO47" s="4">
        <f t="shared" si="4"/>
        <v>0</v>
      </c>
      <c r="CP47" s="16"/>
      <c r="CQ47" s="16"/>
      <c r="CR47" s="5"/>
      <c r="CS47" s="5"/>
      <c r="CT47" s="5"/>
      <c r="CU47" s="5"/>
      <c r="CV47" s="5"/>
      <c r="CW47" s="5"/>
      <c r="CX47" s="5"/>
      <c r="CY47" s="7"/>
      <c r="CZ47" s="7"/>
      <c r="DA47" s="17">
        <f t="shared" si="2"/>
        <v>0</v>
      </c>
      <c r="DB47" s="8"/>
      <c r="DC47" s="18">
        <f t="shared" si="3"/>
        <v>0</v>
      </c>
    </row>
    <row r="48" spans="1:107" x14ac:dyDescent="0.3">
      <c r="A48" s="121"/>
      <c r="B48" s="1"/>
      <c r="C48" s="2"/>
      <c r="D48" s="116">
        <f t="shared" si="0"/>
        <v>0</v>
      </c>
      <c r="E48" s="136"/>
      <c r="F48" s="136"/>
      <c r="G48" s="136"/>
      <c r="H48" s="137"/>
      <c r="I48" s="137"/>
      <c r="J48" s="137"/>
      <c r="K48" s="137"/>
      <c r="L48" s="137"/>
      <c r="M48" s="137"/>
      <c r="N48" s="137"/>
      <c r="O48" s="137"/>
      <c r="P48" s="138"/>
      <c r="Q48" s="138"/>
      <c r="R48" s="138"/>
      <c r="S48" s="139"/>
      <c r="T48" s="139"/>
      <c r="U48" s="139"/>
      <c r="V48" s="139"/>
      <c r="W48" s="139"/>
      <c r="X48" s="139"/>
      <c r="Y48" s="139"/>
      <c r="Z48" s="139"/>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99">
        <f t="shared" si="1"/>
        <v>0</v>
      </c>
      <c r="AZ48" s="138"/>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8"/>
      <c r="CH48" s="138"/>
      <c r="CI48" s="138"/>
      <c r="CJ48" s="138"/>
      <c r="CK48" s="138"/>
      <c r="CL48" s="138"/>
      <c r="CM48" s="138"/>
      <c r="CN48" s="138"/>
      <c r="CO48" s="4">
        <f t="shared" si="4"/>
        <v>0</v>
      </c>
      <c r="CP48" s="16"/>
      <c r="CQ48" s="16"/>
      <c r="CR48" s="5"/>
      <c r="CS48" s="5"/>
      <c r="CT48" s="5"/>
      <c r="CU48" s="5"/>
      <c r="CV48" s="5"/>
      <c r="CW48" s="5"/>
      <c r="CX48" s="5"/>
      <c r="CY48" s="7"/>
      <c r="CZ48" s="7"/>
      <c r="DA48" s="17">
        <f t="shared" si="2"/>
        <v>0</v>
      </c>
      <c r="DB48" s="8"/>
      <c r="DC48" s="18">
        <f t="shared" si="3"/>
        <v>0</v>
      </c>
    </row>
    <row r="49" spans="1:107" x14ac:dyDescent="0.3">
      <c r="A49" s="121"/>
      <c r="B49" s="1"/>
      <c r="C49" s="2"/>
      <c r="D49" s="116">
        <f t="shared" si="0"/>
        <v>0</v>
      </c>
      <c r="E49" s="136"/>
      <c r="F49" s="136"/>
      <c r="G49" s="136"/>
      <c r="H49" s="137"/>
      <c r="I49" s="137"/>
      <c r="J49" s="137"/>
      <c r="K49" s="137"/>
      <c r="L49" s="137"/>
      <c r="M49" s="137"/>
      <c r="N49" s="137"/>
      <c r="O49" s="137"/>
      <c r="P49" s="138"/>
      <c r="Q49" s="138"/>
      <c r="R49" s="138"/>
      <c r="S49" s="139"/>
      <c r="T49" s="139"/>
      <c r="U49" s="139"/>
      <c r="V49" s="139"/>
      <c r="W49" s="139"/>
      <c r="X49" s="139"/>
      <c r="Y49" s="139"/>
      <c r="Z49" s="139"/>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99">
        <f t="shared" si="1"/>
        <v>0</v>
      </c>
      <c r="AZ49" s="138"/>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8"/>
      <c r="CH49" s="138"/>
      <c r="CI49" s="138"/>
      <c r="CJ49" s="138"/>
      <c r="CK49" s="138"/>
      <c r="CL49" s="138"/>
      <c r="CM49" s="138"/>
      <c r="CN49" s="138"/>
      <c r="CO49" s="4">
        <f t="shared" si="4"/>
        <v>0</v>
      </c>
      <c r="CP49" s="16"/>
      <c r="CQ49" s="16"/>
      <c r="CR49" s="5"/>
      <c r="CS49" s="5"/>
      <c r="CT49" s="5"/>
      <c r="CU49" s="5"/>
      <c r="CV49" s="5"/>
      <c r="CW49" s="5"/>
      <c r="CX49" s="5"/>
      <c r="CY49" s="7"/>
      <c r="CZ49" s="7"/>
      <c r="DA49" s="17">
        <f t="shared" si="2"/>
        <v>0</v>
      </c>
      <c r="DB49" s="8"/>
      <c r="DC49" s="18">
        <f t="shared" si="3"/>
        <v>0</v>
      </c>
    </row>
    <row r="50" spans="1:107" x14ac:dyDescent="0.3">
      <c r="A50" s="121"/>
      <c r="B50" s="1"/>
      <c r="C50" s="2"/>
      <c r="D50" s="116">
        <f t="shared" si="0"/>
        <v>0</v>
      </c>
      <c r="E50" s="136"/>
      <c r="F50" s="136"/>
      <c r="G50" s="136"/>
      <c r="H50" s="137"/>
      <c r="I50" s="137"/>
      <c r="J50" s="137"/>
      <c r="K50" s="137"/>
      <c r="L50" s="137"/>
      <c r="M50" s="137"/>
      <c r="N50" s="137"/>
      <c r="O50" s="137"/>
      <c r="P50" s="138"/>
      <c r="Q50" s="138"/>
      <c r="R50" s="138"/>
      <c r="S50" s="139"/>
      <c r="T50" s="139"/>
      <c r="U50" s="139"/>
      <c r="V50" s="139"/>
      <c r="W50" s="139"/>
      <c r="X50" s="139"/>
      <c r="Y50" s="139"/>
      <c r="Z50" s="139"/>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99">
        <f t="shared" si="1"/>
        <v>0</v>
      </c>
      <c r="AZ50" s="138"/>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8"/>
      <c r="CH50" s="138"/>
      <c r="CI50" s="138"/>
      <c r="CJ50" s="138"/>
      <c r="CK50" s="138"/>
      <c r="CL50" s="138"/>
      <c r="CM50" s="138"/>
      <c r="CN50" s="138"/>
      <c r="CO50" s="4">
        <f t="shared" si="4"/>
        <v>0</v>
      </c>
      <c r="CP50" s="16"/>
      <c r="CQ50" s="16"/>
      <c r="CR50" s="5"/>
      <c r="CS50" s="5"/>
      <c r="CT50" s="5"/>
      <c r="CU50" s="5"/>
      <c r="CV50" s="5"/>
      <c r="CW50" s="5"/>
      <c r="CX50" s="5"/>
      <c r="CY50" s="7"/>
      <c r="CZ50" s="7"/>
      <c r="DA50" s="17">
        <f t="shared" si="2"/>
        <v>0</v>
      </c>
      <c r="DB50" s="8"/>
      <c r="DC50" s="18">
        <f t="shared" si="3"/>
        <v>0</v>
      </c>
    </row>
    <row r="51" spans="1:107" x14ac:dyDescent="0.3">
      <c r="A51" s="121"/>
      <c r="B51" s="1"/>
      <c r="C51" s="2"/>
      <c r="D51" s="116">
        <f t="shared" si="0"/>
        <v>0</v>
      </c>
      <c r="E51" s="136"/>
      <c r="F51" s="136"/>
      <c r="G51" s="136"/>
      <c r="H51" s="137"/>
      <c r="I51" s="137"/>
      <c r="J51" s="137"/>
      <c r="K51" s="137"/>
      <c r="L51" s="137"/>
      <c r="M51" s="137"/>
      <c r="N51" s="137"/>
      <c r="O51" s="137"/>
      <c r="P51" s="138"/>
      <c r="Q51" s="138"/>
      <c r="R51" s="138"/>
      <c r="S51" s="139"/>
      <c r="T51" s="139"/>
      <c r="U51" s="139"/>
      <c r="V51" s="139"/>
      <c r="W51" s="139"/>
      <c r="X51" s="139"/>
      <c r="Y51" s="139"/>
      <c r="Z51" s="139"/>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99">
        <f t="shared" si="1"/>
        <v>0</v>
      </c>
      <c r="AZ51" s="138"/>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8"/>
      <c r="CH51" s="138"/>
      <c r="CI51" s="138"/>
      <c r="CJ51" s="138"/>
      <c r="CK51" s="138"/>
      <c r="CL51" s="138"/>
      <c r="CM51" s="138"/>
      <c r="CN51" s="138"/>
      <c r="CO51" s="4">
        <f t="shared" si="4"/>
        <v>0</v>
      </c>
      <c r="CP51" s="16"/>
      <c r="CQ51" s="16"/>
      <c r="CR51" s="5"/>
      <c r="CS51" s="5"/>
      <c r="CT51" s="5"/>
      <c r="CU51" s="5"/>
      <c r="CV51" s="5"/>
      <c r="CW51" s="5"/>
      <c r="CX51" s="5"/>
      <c r="CY51" s="7"/>
      <c r="CZ51" s="7"/>
      <c r="DA51" s="17">
        <f t="shared" si="2"/>
        <v>0</v>
      </c>
      <c r="DB51" s="8"/>
      <c r="DC51" s="18">
        <f t="shared" si="3"/>
        <v>0</v>
      </c>
    </row>
    <row r="52" spans="1:107" x14ac:dyDescent="0.3">
      <c r="A52" s="121"/>
      <c r="B52" s="1"/>
      <c r="C52" s="2"/>
      <c r="D52" s="116">
        <f t="shared" si="0"/>
        <v>0</v>
      </c>
      <c r="E52" s="136"/>
      <c r="F52" s="136"/>
      <c r="G52" s="136"/>
      <c r="H52" s="137"/>
      <c r="I52" s="137"/>
      <c r="J52" s="137"/>
      <c r="K52" s="137"/>
      <c r="L52" s="137"/>
      <c r="M52" s="137"/>
      <c r="N52" s="137"/>
      <c r="O52" s="137"/>
      <c r="P52" s="138"/>
      <c r="Q52" s="138"/>
      <c r="R52" s="138"/>
      <c r="S52" s="139"/>
      <c r="T52" s="139"/>
      <c r="U52" s="139"/>
      <c r="V52" s="139"/>
      <c r="W52" s="139"/>
      <c r="X52" s="139"/>
      <c r="Y52" s="139"/>
      <c r="Z52" s="139"/>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99">
        <f t="shared" si="1"/>
        <v>0</v>
      </c>
      <c r="AZ52" s="138"/>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8"/>
      <c r="CH52" s="138"/>
      <c r="CI52" s="138"/>
      <c r="CJ52" s="138"/>
      <c r="CK52" s="138"/>
      <c r="CL52" s="138"/>
      <c r="CM52" s="138"/>
      <c r="CN52" s="138"/>
      <c r="CO52" s="4">
        <f t="shared" si="4"/>
        <v>0</v>
      </c>
      <c r="CP52" s="16"/>
      <c r="CQ52" s="16"/>
      <c r="CR52" s="5"/>
      <c r="CS52" s="5"/>
      <c r="CT52" s="5"/>
      <c r="CU52" s="5"/>
      <c r="CV52" s="5"/>
      <c r="CW52" s="5"/>
      <c r="CX52" s="5"/>
      <c r="CY52" s="7"/>
      <c r="CZ52" s="7"/>
      <c r="DA52" s="17">
        <f t="shared" si="2"/>
        <v>0</v>
      </c>
      <c r="DB52" s="8"/>
      <c r="DC52" s="18">
        <f t="shared" si="3"/>
        <v>0</v>
      </c>
    </row>
    <row r="53" spans="1:107" x14ac:dyDescent="0.3">
      <c r="A53" s="121"/>
      <c r="B53" s="1"/>
      <c r="C53" s="2"/>
      <c r="D53" s="116">
        <f t="shared" si="0"/>
        <v>0</v>
      </c>
      <c r="E53" s="136"/>
      <c r="F53" s="136"/>
      <c r="G53" s="136"/>
      <c r="H53" s="137"/>
      <c r="I53" s="137"/>
      <c r="J53" s="137"/>
      <c r="K53" s="137"/>
      <c r="L53" s="137"/>
      <c r="M53" s="137"/>
      <c r="N53" s="137"/>
      <c r="O53" s="137"/>
      <c r="P53" s="138"/>
      <c r="Q53" s="138"/>
      <c r="R53" s="138"/>
      <c r="S53" s="139"/>
      <c r="T53" s="139"/>
      <c r="U53" s="139"/>
      <c r="V53" s="139"/>
      <c r="W53" s="139"/>
      <c r="X53" s="139"/>
      <c r="Y53" s="139"/>
      <c r="Z53" s="139"/>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99">
        <f t="shared" si="1"/>
        <v>0</v>
      </c>
      <c r="AZ53" s="138"/>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8"/>
      <c r="CH53" s="138"/>
      <c r="CI53" s="138"/>
      <c r="CJ53" s="138"/>
      <c r="CK53" s="138"/>
      <c r="CL53" s="138"/>
      <c r="CM53" s="138"/>
      <c r="CN53" s="138"/>
      <c r="CO53" s="4">
        <f t="shared" si="4"/>
        <v>0</v>
      </c>
      <c r="CP53" s="16"/>
      <c r="CQ53" s="16"/>
      <c r="CR53" s="5"/>
      <c r="CS53" s="5"/>
      <c r="CT53" s="5"/>
      <c r="CU53" s="5"/>
      <c r="CV53" s="5"/>
      <c r="CW53" s="5"/>
      <c r="CX53" s="5"/>
      <c r="CY53" s="7"/>
      <c r="CZ53" s="7"/>
      <c r="DA53" s="17">
        <f t="shared" si="2"/>
        <v>0</v>
      </c>
      <c r="DB53" s="8"/>
      <c r="DC53" s="18">
        <f t="shared" si="3"/>
        <v>0</v>
      </c>
    </row>
    <row r="54" spans="1:107" ht="19.649999999999999" customHeight="1" x14ac:dyDescent="0.3">
      <c r="A54" s="281"/>
      <c r="B54" s="281"/>
      <c r="C54" s="283" t="s">
        <v>48</v>
      </c>
      <c r="D54" s="221">
        <f t="shared" ref="D54:V54" si="5">SUM(D9:D53)</f>
        <v>0</v>
      </c>
      <c r="E54" s="243">
        <f t="shared" si="5"/>
        <v>0</v>
      </c>
      <c r="F54" s="243">
        <f t="shared" si="5"/>
        <v>0</v>
      </c>
      <c r="G54" s="243">
        <f t="shared" si="5"/>
        <v>0</v>
      </c>
      <c r="H54" s="243">
        <f t="shared" si="5"/>
        <v>0</v>
      </c>
      <c r="I54" s="243">
        <f t="shared" ref="I54:N54" si="6">SUM(I9:I53)</f>
        <v>0</v>
      </c>
      <c r="J54" s="243">
        <f t="shared" si="6"/>
        <v>0</v>
      </c>
      <c r="K54" s="243">
        <f t="shared" si="6"/>
        <v>0</v>
      </c>
      <c r="L54" s="243">
        <f t="shared" si="6"/>
        <v>0</v>
      </c>
      <c r="M54" s="243">
        <f t="shared" si="6"/>
        <v>0</v>
      </c>
      <c r="N54" s="243">
        <f t="shared" si="6"/>
        <v>0</v>
      </c>
      <c r="O54" s="243">
        <f t="shared" si="5"/>
        <v>0</v>
      </c>
      <c r="P54" s="243">
        <f t="shared" si="5"/>
        <v>0</v>
      </c>
      <c r="Q54" s="243">
        <f t="shared" si="5"/>
        <v>0</v>
      </c>
      <c r="R54" s="243">
        <f t="shared" si="5"/>
        <v>0</v>
      </c>
      <c r="S54" s="243">
        <f t="shared" si="5"/>
        <v>0</v>
      </c>
      <c r="T54" s="243">
        <f t="shared" si="5"/>
        <v>0</v>
      </c>
      <c r="U54" s="284">
        <f t="shared" si="5"/>
        <v>0</v>
      </c>
      <c r="V54" s="284">
        <f t="shared" si="5"/>
        <v>0</v>
      </c>
      <c r="W54" s="284">
        <f t="shared" ref="W54:X54" si="7">SUM(W9:W53)</f>
        <v>0</v>
      </c>
      <c r="X54" s="284">
        <f t="shared" si="7"/>
        <v>0</v>
      </c>
      <c r="Y54" s="284">
        <f>SUM(Y9:Y53)</f>
        <v>0</v>
      </c>
      <c r="Z54" s="284">
        <f>SUM(Z9:Z53)</f>
        <v>0</v>
      </c>
      <c r="AA54" s="284">
        <f>SUM(AA8:AA53)</f>
        <v>0</v>
      </c>
      <c r="AB54" s="243">
        <f>SUM(AB9:AB53)</f>
        <v>0</v>
      </c>
      <c r="AC54" s="243">
        <f>SUM(AC8:AC53)</f>
        <v>0</v>
      </c>
      <c r="AD54" s="243">
        <f>SUM(AD9:AD53)</f>
        <v>0</v>
      </c>
      <c r="AE54" s="243">
        <f>SUM(AE8:AE53)</f>
        <v>0</v>
      </c>
      <c r="AF54" s="243">
        <f t="shared" ref="AF54:AR54" si="8">SUM(AF9:AF53)</f>
        <v>0</v>
      </c>
      <c r="AG54" s="243">
        <f t="shared" si="8"/>
        <v>0</v>
      </c>
      <c r="AH54" s="243">
        <f t="shared" si="8"/>
        <v>0</v>
      </c>
      <c r="AI54" s="243">
        <f t="shared" si="8"/>
        <v>0</v>
      </c>
      <c r="AJ54" s="243">
        <f t="shared" si="8"/>
        <v>0</v>
      </c>
      <c r="AK54" s="243">
        <f t="shared" si="8"/>
        <v>0</v>
      </c>
      <c r="AL54" s="243">
        <f t="shared" si="8"/>
        <v>0</v>
      </c>
      <c r="AM54" s="243">
        <f t="shared" si="8"/>
        <v>0</v>
      </c>
      <c r="AN54" s="243">
        <f t="shared" si="8"/>
        <v>0</v>
      </c>
      <c r="AO54" s="243">
        <f t="shared" si="8"/>
        <v>0</v>
      </c>
      <c r="AP54" s="243">
        <f t="shared" si="8"/>
        <v>0</v>
      </c>
      <c r="AQ54" s="243">
        <f t="shared" si="8"/>
        <v>0</v>
      </c>
      <c r="AR54" s="243">
        <f t="shared" si="8"/>
        <v>0</v>
      </c>
      <c r="AS54" s="243">
        <f t="shared" ref="AS54:AT54" si="9">SUM(AS9:AS53)</f>
        <v>0</v>
      </c>
      <c r="AT54" s="243">
        <f t="shared" si="9"/>
        <v>0</v>
      </c>
      <c r="AU54" s="243">
        <f t="shared" ref="AU54:AV54" si="10">SUM(AU9:AU53)</f>
        <v>0</v>
      </c>
      <c r="AV54" s="243">
        <f t="shared" si="10"/>
        <v>0</v>
      </c>
      <c r="AW54" s="243">
        <f>SUM(AW9:AW53)</f>
        <v>0</v>
      </c>
      <c r="AX54" s="243">
        <f>SUM(AX9:AX53)</f>
        <v>0</v>
      </c>
      <c r="AY54" s="243">
        <f>SUM(AY9:AY53)</f>
        <v>0</v>
      </c>
      <c r="AZ54" s="243">
        <f>BA55+BG54+BH55+BJ55+BL55+BN54+BO54+BP55+BS54+BT55+CC55+CG55+CJ55</f>
        <v>0</v>
      </c>
      <c r="BA54" s="183">
        <f t="shared" ref="BA54:CM54" si="11">SUM(BA9:BA53)</f>
        <v>0</v>
      </c>
      <c r="BB54" s="183">
        <f t="shared" si="11"/>
        <v>0</v>
      </c>
      <c r="BC54" s="183">
        <f t="shared" si="11"/>
        <v>0</v>
      </c>
      <c r="BD54" s="183">
        <f t="shared" si="11"/>
        <v>0</v>
      </c>
      <c r="BE54" s="183">
        <f t="shared" si="11"/>
        <v>0</v>
      </c>
      <c r="BF54" s="183">
        <f t="shared" si="11"/>
        <v>0</v>
      </c>
      <c r="BG54" s="243">
        <f t="shared" si="11"/>
        <v>0</v>
      </c>
      <c r="BH54" s="183">
        <f t="shared" si="11"/>
        <v>0</v>
      </c>
      <c r="BI54" s="183">
        <f t="shared" si="11"/>
        <v>0</v>
      </c>
      <c r="BJ54" s="183">
        <f t="shared" si="11"/>
        <v>0</v>
      </c>
      <c r="BK54" s="183">
        <f t="shared" si="11"/>
        <v>0</v>
      </c>
      <c r="BL54" s="183">
        <f t="shared" si="11"/>
        <v>0</v>
      </c>
      <c r="BM54" s="183">
        <f t="shared" si="11"/>
        <v>0</v>
      </c>
      <c r="BN54" s="243">
        <f t="shared" si="11"/>
        <v>0</v>
      </c>
      <c r="BO54" s="243">
        <f t="shared" si="11"/>
        <v>0</v>
      </c>
      <c r="BP54" s="183">
        <f t="shared" si="11"/>
        <v>0</v>
      </c>
      <c r="BQ54" s="183">
        <f t="shared" si="11"/>
        <v>0</v>
      </c>
      <c r="BR54" s="183">
        <f t="shared" si="11"/>
        <v>0</v>
      </c>
      <c r="BS54" s="243">
        <f t="shared" si="11"/>
        <v>0</v>
      </c>
      <c r="BT54" s="183">
        <f t="shared" si="11"/>
        <v>0</v>
      </c>
      <c r="BU54" s="183">
        <f t="shared" si="11"/>
        <v>0</v>
      </c>
      <c r="BV54" s="183">
        <f t="shared" si="11"/>
        <v>0</v>
      </c>
      <c r="BW54" s="183">
        <f t="shared" si="11"/>
        <v>0</v>
      </c>
      <c r="BX54" s="183">
        <f t="shared" si="11"/>
        <v>0</v>
      </c>
      <c r="BY54" s="183">
        <f t="shared" si="11"/>
        <v>0</v>
      </c>
      <c r="BZ54" s="183">
        <f t="shared" si="11"/>
        <v>0</v>
      </c>
      <c r="CA54" s="183">
        <f t="shared" si="11"/>
        <v>0</v>
      </c>
      <c r="CB54" s="183">
        <f t="shared" si="11"/>
        <v>0</v>
      </c>
      <c r="CC54" s="183">
        <f t="shared" si="11"/>
        <v>0</v>
      </c>
      <c r="CD54" s="183">
        <f t="shared" si="11"/>
        <v>0</v>
      </c>
      <c r="CE54" s="183">
        <f t="shared" si="11"/>
        <v>0</v>
      </c>
      <c r="CF54" s="183">
        <f t="shared" si="11"/>
        <v>0</v>
      </c>
      <c r="CG54" s="183">
        <f t="shared" si="11"/>
        <v>0</v>
      </c>
      <c r="CH54" s="183">
        <f t="shared" si="11"/>
        <v>0</v>
      </c>
      <c r="CI54" s="183">
        <f t="shared" si="11"/>
        <v>0</v>
      </c>
      <c r="CJ54" s="183">
        <f t="shared" si="11"/>
        <v>0</v>
      </c>
      <c r="CK54" s="183">
        <f t="shared" si="11"/>
        <v>0</v>
      </c>
      <c r="CL54" s="183">
        <f t="shared" si="11"/>
        <v>0</v>
      </c>
      <c r="CM54" s="183">
        <f t="shared" si="11"/>
        <v>0</v>
      </c>
      <c r="CN54" s="243">
        <f>AZ54</f>
        <v>0</v>
      </c>
      <c r="CO54" s="20">
        <f>SUM(CO9:CO53)</f>
        <v>0</v>
      </c>
      <c r="CP54" s="183">
        <f>CZ54+DB54</f>
        <v>0</v>
      </c>
      <c r="CQ54" s="183">
        <f>SUM(CQ9:CQ53)</f>
        <v>0</v>
      </c>
      <c r="CR54" s="183">
        <f>CS28</f>
        <v>0</v>
      </c>
      <c r="CS54" s="183">
        <f>SUM(CS9:CS53)</f>
        <v>0</v>
      </c>
      <c r="CT54" s="183">
        <f>CC55</f>
        <v>0</v>
      </c>
      <c r="CU54" s="183">
        <f>SUM(CU9:CU53)</f>
        <v>0</v>
      </c>
      <c r="CV54" s="183">
        <f>CG55</f>
        <v>0</v>
      </c>
      <c r="CW54" s="183">
        <f>SUM(CW9:CW53)</f>
        <v>0</v>
      </c>
      <c r="CX54" s="183">
        <f>CJ55</f>
        <v>0</v>
      </c>
      <c r="CY54" s="183">
        <f>SUM(CY9:CY53)</f>
        <v>0</v>
      </c>
      <c r="CZ54" s="183">
        <f>BA55</f>
        <v>0</v>
      </c>
      <c r="DA54" s="183">
        <f>SUM(DA9:DA53)</f>
        <v>0</v>
      </c>
      <c r="DB54" s="183">
        <f>BT55+BS54+BP55+BO54+BN54+BL55+BJ55+BH55+BG54</f>
        <v>0</v>
      </c>
      <c r="DC54" s="183">
        <f>SUM(DC9:DC53)</f>
        <v>0</v>
      </c>
    </row>
    <row r="55" spans="1:107" ht="19.649999999999999" customHeight="1" x14ac:dyDescent="0.3">
      <c r="A55" s="282"/>
      <c r="B55" s="282"/>
      <c r="C55" s="283"/>
      <c r="D55" s="221"/>
      <c r="E55" s="243"/>
      <c r="F55" s="243"/>
      <c r="G55" s="243"/>
      <c r="H55" s="243"/>
      <c r="I55" s="243"/>
      <c r="J55" s="243"/>
      <c r="K55" s="243"/>
      <c r="L55" s="243"/>
      <c r="M55" s="243"/>
      <c r="N55" s="243"/>
      <c r="O55" s="243"/>
      <c r="P55" s="243"/>
      <c r="Q55" s="243"/>
      <c r="R55" s="243"/>
      <c r="S55" s="243"/>
      <c r="T55" s="243"/>
      <c r="U55" s="285"/>
      <c r="V55" s="285"/>
      <c r="W55" s="285"/>
      <c r="X55" s="285"/>
      <c r="Y55" s="285"/>
      <c r="Z55" s="285"/>
      <c r="AA55" s="285"/>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ht="17.850000000000001" customHeight="1" x14ac:dyDescent="0.3">
      <c r="A56" s="236"/>
      <c r="B56" s="237">
        <f>F56+H56+P56+R56+T56+V56+Z56+AB56+AD56+AF56+AH56+AJ56+AL56+AN56+AP56+AR56+AX56+CO56+X56+AT56+AZ56+J56+L56+N56+P56+AV56</f>
        <v>0</v>
      </c>
      <c r="C56" s="239" t="s">
        <v>49</v>
      </c>
      <c r="D56" s="209">
        <f>E56+G56+O56+Q56+S56+U56+Y56+AA56+AC56+AE56+AG56+AI56+AK56+AM56+AO56+AQ56+AW56+CN56+W56+AS56</f>
        <v>0</v>
      </c>
      <c r="E56" s="210">
        <f>E8+E54-F54</f>
        <v>0</v>
      </c>
      <c r="F56" s="210"/>
      <c r="G56" s="210"/>
      <c r="H56" s="210">
        <f>H8+H54-G54</f>
        <v>0</v>
      </c>
      <c r="I56" s="240">
        <f>I8+I54-J54</f>
        <v>0</v>
      </c>
      <c r="J56" s="241"/>
      <c r="K56" s="241"/>
      <c r="L56" s="240">
        <f>L8+L54-K54</f>
        <v>0</v>
      </c>
      <c r="M56" s="240">
        <f>M8+M54-N54</f>
        <v>0</v>
      </c>
      <c r="N56" s="241"/>
      <c r="O56" s="210">
        <f>O8+O54-P54</f>
        <v>0</v>
      </c>
      <c r="P56" s="220"/>
      <c r="Q56" s="240">
        <f>Q8+Q54-R54</f>
        <v>0</v>
      </c>
      <c r="R56" s="240"/>
      <c r="S56" s="21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187">
        <f t="shared" ref="BA56:BT56" si="12">SUM(BA8,BA54)</f>
        <v>0</v>
      </c>
      <c r="BB56" s="187">
        <f t="shared" si="12"/>
        <v>0</v>
      </c>
      <c r="BC56" s="187">
        <f t="shared" si="12"/>
        <v>0</v>
      </c>
      <c r="BD56" s="187">
        <f t="shared" si="12"/>
        <v>0</v>
      </c>
      <c r="BE56" s="187">
        <f t="shared" si="12"/>
        <v>0</v>
      </c>
      <c r="BF56" s="187">
        <f t="shared" si="12"/>
        <v>0</v>
      </c>
      <c r="BG56" s="209">
        <f t="shared" si="12"/>
        <v>0</v>
      </c>
      <c r="BH56" s="187">
        <f t="shared" si="12"/>
        <v>0</v>
      </c>
      <c r="BI56" s="187">
        <f t="shared" si="12"/>
        <v>0</v>
      </c>
      <c r="BJ56" s="187">
        <f t="shared" si="12"/>
        <v>0</v>
      </c>
      <c r="BK56" s="187">
        <f t="shared" si="12"/>
        <v>0</v>
      </c>
      <c r="BL56" s="187">
        <f t="shared" si="12"/>
        <v>0</v>
      </c>
      <c r="BM56" s="187">
        <f t="shared" si="12"/>
        <v>0</v>
      </c>
      <c r="BN56" s="209">
        <f t="shared" si="12"/>
        <v>0</v>
      </c>
      <c r="BO56" s="209">
        <f t="shared" si="12"/>
        <v>0</v>
      </c>
      <c r="BP56" s="186">
        <f t="shared" si="12"/>
        <v>0</v>
      </c>
      <c r="BQ56" s="186">
        <f t="shared" si="12"/>
        <v>0</v>
      </c>
      <c r="BR56" s="186">
        <f t="shared" si="12"/>
        <v>0</v>
      </c>
      <c r="BS56" s="210">
        <f t="shared" si="12"/>
        <v>0</v>
      </c>
      <c r="BT56" s="186">
        <f t="shared" si="12"/>
        <v>0</v>
      </c>
      <c r="BU56" s="186">
        <f>BU8+BU54</f>
        <v>0</v>
      </c>
      <c r="BV56" s="186">
        <f>BV8+BV54</f>
        <v>0</v>
      </c>
      <c r="BW56" s="186">
        <f>BW8+BW54</f>
        <v>0</v>
      </c>
      <c r="BX56" s="186">
        <f>BX8+BX54</f>
        <v>0</v>
      </c>
      <c r="BY56" s="186">
        <f>BY8+BY54</f>
        <v>0</v>
      </c>
      <c r="BZ56" s="186">
        <f t="shared" ref="BZ56:CA56" si="13">BZ8+BZ54</f>
        <v>0</v>
      </c>
      <c r="CA56" s="186">
        <f t="shared" si="13"/>
        <v>0</v>
      </c>
      <c r="CB56" s="186">
        <f>SUM(CB8,CB54)</f>
        <v>0</v>
      </c>
      <c r="CC56" s="186">
        <f>CC54+CC8</f>
        <v>0</v>
      </c>
      <c r="CD56" s="186">
        <f t="shared" ref="CD56:CM56" si="14">CD54+CD8</f>
        <v>0</v>
      </c>
      <c r="CE56" s="186">
        <f t="shared" si="14"/>
        <v>0</v>
      </c>
      <c r="CF56" s="186">
        <f t="shared" si="14"/>
        <v>0</v>
      </c>
      <c r="CG56" s="186">
        <f t="shared" si="14"/>
        <v>0</v>
      </c>
      <c r="CH56" s="186">
        <f t="shared" si="14"/>
        <v>0</v>
      </c>
      <c r="CI56" s="186">
        <f t="shared" si="14"/>
        <v>0</v>
      </c>
      <c r="CJ56" s="186">
        <f t="shared" si="14"/>
        <v>0</v>
      </c>
      <c r="CK56" s="186">
        <f t="shared" si="14"/>
        <v>0</v>
      </c>
      <c r="CL56" s="186">
        <f t="shared" si="14"/>
        <v>0</v>
      </c>
      <c r="CM56" s="186">
        <f t="shared" si="14"/>
        <v>0</v>
      </c>
      <c r="CN56" s="220"/>
      <c r="CO56" s="356">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9.2" customHeight="1" thickBot="1" x14ac:dyDescent="0.35">
      <c r="A57" s="236"/>
      <c r="B57" s="238"/>
      <c r="C57" s="239"/>
      <c r="D57" s="209"/>
      <c r="E57" s="210"/>
      <c r="F57" s="210"/>
      <c r="G57" s="210"/>
      <c r="H57" s="210"/>
      <c r="I57" s="240"/>
      <c r="J57" s="242"/>
      <c r="K57" s="242"/>
      <c r="L57" s="240"/>
      <c r="M57" s="240"/>
      <c r="N57" s="242"/>
      <c r="O57" s="210"/>
      <c r="P57" s="220"/>
      <c r="Q57" s="240"/>
      <c r="R57" s="240"/>
      <c r="S57" s="21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357"/>
      <c r="CP57" s="217"/>
      <c r="CQ57" s="217"/>
      <c r="CR57" s="217"/>
      <c r="CS57" s="217"/>
      <c r="CT57" s="217"/>
      <c r="CU57" s="217"/>
      <c r="CV57" s="218"/>
      <c r="CW57" s="218"/>
      <c r="CX57" s="218"/>
      <c r="CY57" s="210"/>
      <c r="CZ57" s="218"/>
      <c r="DA57" s="218"/>
      <c r="DB57" s="218"/>
      <c r="DC57" s="218"/>
    </row>
    <row r="58" spans="1:107" ht="0.6" customHeight="1" x14ac:dyDescent="0.3">
      <c r="A58" s="25"/>
      <c r="B58" s="25"/>
      <c r="C58" s="26"/>
      <c r="D58" s="26"/>
      <c r="E58" s="26"/>
      <c r="F58" s="26"/>
      <c r="G58" s="27"/>
      <c r="CO58" s="28"/>
    </row>
    <row r="59" spans="1:107" x14ac:dyDescent="0.3">
      <c r="CO59" s="28"/>
      <c r="CR59" s="29"/>
      <c r="CS59" s="29"/>
    </row>
    <row r="60" spans="1:107" x14ac:dyDescent="0.3">
      <c r="CO60" s="28"/>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row r="75" spans="93:93" x14ac:dyDescent="0.3">
      <c r="CO75" s="28"/>
    </row>
    <row r="76" spans="93:93" x14ac:dyDescent="0.3">
      <c r="CO76" s="28"/>
    </row>
    <row r="77" spans="93:93" x14ac:dyDescent="0.3">
      <c r="CO77" s="28"/>
    </row>
    <row r="78" spans="93:93" x14ac:dyDescent="0.3">
      <c r="CO78" s="28"/>
    </row>
    <row r="79" spans="93:93" x14ac:dyDescent="0.3">
      <c r="CO79" s="28"/>
    </row>
    <row r="80" spans="93:93" x14ac:dyDescent="0.3">
      <c r="CO80" s="28"/>
    </row>
    <row r="81" spans="93:93" x14ac:dyDescent="0.3">
      <c r="CO81" s="28"/>
    </row>
    <row r="82" spans="93:93" x14ac:dyDescent="0.3">
      <c r="CO82" s="28"/>
    </row>
    <row r="83" spans="93:93" x14ac:dyDescent="0.3">
      <c r="CO83" s="28"/>
    </row>
    <row r="84" spans="93:93" x14ac:dyDescent="0.3">
      <c r="CO84" s="28"/>
    </row>
  </sheetData>
  <mergeCells count="213">
    <mergeCell ref="CJ55:CM55"/>
    <mergeCell ref="CJ57:CM57"/>
    <mergeCell ref="I56:I57"/>
    <mergeCell ref="J56:J57"/>
    <mergeCell ref="K56:K57"/>
    <mergeCell ref="L56:L57"/>
    <mergeCell ref="M56:M57"/>
    <mergeCell ref="N56:N57"/>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CC57:CF57"/>
    <mergeCell ref="CG57:CI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Q56:AQ57"/>
    <mergeCell ref="AR56:AR57"/>
    <mergeCell ref="AS56:AS57"/>
    <mergeCell ref="AT56:AT57"/>
    <mergeCell ref="AW56:AW57"/>
    <mergeCell ref="AX56:AX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Q54:Q55"/>
    <mergeCell ref="R54:R55"/>
    <mergeCell ref="S54:S55"/>
    <mergeCell ref="CP7:CQ7"/>
    <mergeCell ref="CZ7:DA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AY7:AZ7"/>
    <mergeCell ref="BA7:BF7"/>
    <mergeCell ref="BH7:BI7"/>
    <mergeCell ref="BJ7:BK7"/>
    <mergeCell ref="BL7:BM7"/>
    <mergeCell ref="BP7:BR7"/>
    <mergeCell ref="BT7:CB7"/>
    <mergeCell ref="CN4:CN5"/>
    <mergeCell ref="CO4:CO5"/>
    <mergeCell ref="AY2:AZ4"/>
    <mergeCell ref="CJ2:CM4"/>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BO4:BO5"/>
    <mergeCell ref="BP4:BR4"/>
    <mergeCell ref="BS4:BS5"/>
    <mergeCell ref="BT4:CB4"/>
    <mergeCell ref="CP2:CY2"/>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4"/>
  <sheetViews>
    <sheetView zoomScale="76" zoomScaleNormal="76" workbookViewId="0">
      <pane xSplit="4" ySplit="8" topLeftCell="AS43" activePane="bottomRight" state="frozen"/>
      <selection pane="topRight" activeCell="E1" sqref="E1"/>
      <selection pane="bottomLeft" activeCell="A9" sqref="A9"/>
      <selection pane="bottomRight" activeCell="AZ54" sqref="AZ54:AZ55"/>
    </sheetView>
  </sheetViews>
  <sheetFormatPr defaultColWidth="8.88671875" defaultRowHeight="14.4" x14ac:dyDescent="0.3"/>
  <cols>
    <col min="1" max="1" width="4.44140625" style="3" customWidth="1"/>
    <col min="2" max="2" width="9.6640625" style="3" customWidth="1"/>
    <col min="3" max="3" width="79.33203125" style="3" customWidth="1"/>
    <col min="4" max="4" width="13.5546875" style="3" customWidth="1"/>
    <col min="5" max="5" width="12.6640625" style="3" customWidth="1"/>
    <col min="6" max="6" width="11.6640625" style="3" customWidth="1"/>
    <col min="7" max="7" width="10.5546875" style="3" customWidth="1"/>
    <col min="8" max="14" width="11.6640625" style="3" customWidth="1"/>
    <col min="15" max="15" width="11" style="3" customWidth="1"/>
    <col min="16" max="16" width="10" style="3" customWidth="1"/>
    <col min="17" max="17" width="10.44140625" style="3" customWidth="1"/>
    <col min="18" max="18" width="10.33203125" style="3" customWidth="1"/>
    <col min="19" max="19" width="11.33203125" style="3" customWidth="1"/>
    <col min="20"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8" width="9.6640625" style="3" customWidth="1"/>
    <col min="49" max="49" width="8.6640625" style="3" customWidth="1"/>
    <col min="50" max="50" width="10.109375" style="3" customWidth="1"/>
    <col min="51" max="51" width="10.5546875" style="3" customWidth="1"/>
    <col min="52" max="52" width="9.44140625" style="3" customWidth="1"/>
    <col min="53" max="56" width="10.44140625" style="3" customWidth="1"/>
    <col min="57" max="57" width="9.5546875" style="3" customWidth="1"/>
    <col min="58" max="58" width="10.109375" style="3" customWidth="1"/>
    <col min="59" max="59" width="14.33203125" style="3" customWidth="1"/>
    <col min="60" max="60" width="10.33203125" style="3" customWidth="1"/>
    <col min="61" max="61" width="11.88671875" style="3" customWidth="1"/>
    <col min="62" max="62" width="12.109375" style="3" customWidth="1"/>
    <col min="63" max="63" width="10.88671875"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5" width="8.33203125" style="3" customWidth="1"/>
    <col min="76" max="76" width="7.6640625" style="3" customWidth="1"/>
    <col min="77" max="77" width="8.88671875" style="3" customWidth="1"/>
    <col min="78" max="78" width="8.5546875" style="3" customWidth="1"/>
    <col min="79" max="79" width="10.33203125" style="3" customWidth="1"/>
    <col min="80" max="84" width="10.44140625" style="3" customWidth="1"/>
    <col min="85" max="85" width="10.5546875" style="3" customWidth="1"/>
    <col min="86" max="86" width="11.44140625" style="3" customWidth="1"/>
    <col min="87" max="91" width="11.109375" style="3" customWidth="1"/>
    <col min="92" max="92" width="13.33203125" style="3" customWidth="1"/>
    <col min="93" max="93" width="13"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3" customWidth="1"/>
    <col min="107" max="107" width="11.109375" style="3" customWidth="1"/>
    <col min="108" max="16384" width="8.88671875" style="3"/>
  </cols>
  <sheetData>
    <row r="1" spans="1:107" ht="21.75" customHeight="1" thickBot="1" x14ac:dyDescent="0.35">
      <c r="A1" s="244" t="s">
        <v>89</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20"/>
    </row>
    <row r="2" spans="1:107" ht="30" customHeight="1" thickBot="1" x14ac:dyDescent="0.35">
      <c r="A2" s="305" t="s">
        <v>0</v>
      </c>
      <c r="B2" s="305" t="s">
        <v>1</v>
      </c>
      <c r="C2" s="305" t="s">
        <v>2</v>
      </c>
      <c r="D2" s="130" t="s">
        <v>3</v>
      </c>
      <c r="E2" s="299" t="s">
        <v>9</v>
      </c>
      <c r="F2" s="300"/>
      <c r="G2" s="299" t="s">
        <v>47</v>
      </c>
      <c r="H2" s="300"/>
      <c r="I2" s="248" t="s">
        <v>175</v>
      </c>
      <c r="J2" s="249"/>
      <c r="K2" s="248" t="s">
        <v>176</v>
      </c>
      <c r="L2" s="249"/>
      <c r="M2" s="248" t="s">
        <v>177</v>
      </c>
      <c r="N2" s="249"/>
      <c r="O2" s="299" t="s">
        <v>5</v>
      </c>
      <c r="P2" s="300"/>
      <c r="Q2" s="299" t="s">
        <v>4</v>
      </c>
      <c r="R2" s="300"/>
      <c r="S2" s="299" t="s">
        <v>46</v>
      </c>
      <c r="T2" s="300"/>
      <c r="U2" s="299" t="s">
        <v>52</v>
      </c>
      <c r="V2" s="300"/>
      <c r="W2" s="248" t="s">
        <v>69</v>
      </c>
      <c r="X2" s="249"/>
      <c r="Y2" s="299" t="s">
        <v>53</v>
      </c>
      <c r="Z2" s="300"/>
      <c r="AA2" s="299" t="s">
        <v>45</v>
      </c>
      <c r="AB2" s="300"/>
      <c r="AC2" s="299" t="s">
        <v>44</v>
      </c>
      <c r="AD2" s="300"/>
      <c r="AE2" s="299" t="s">
        <v>50</v>
      </c>
      <c r="AF2" s="300"/>
      <c r="AG2" s="299" t="s">
        <v>6</v>
      </c>
      <c r="AH2" s="300"/>
      <c r="AI2" s="248" t="s">
        <v>80</v>
      </c>
      <c r="AJ2" s="249"/>
      <c r="AK2" s="248" t="s">
        <v>70</v>
      </c>
      <c r="AL2" s="249"/>
      <c r="AM2" s="248" t="s">
        <v>71</v>
      </c>
      <c r="AN2" s="249"/>
      <c r="AO2" s="248" t="s">
        <v>72</v>
      </c>
      <c r="AP2" s="249"/>
      <c r="AQ2" s="248" t="s">
        <v>106</v>
      </c>
      <c r="AR2" s="249"/>
      <c r="AS2" s="248" t="s">
        <v>73</v>
      </c>
      <c r="AT2" s="249"/>
      <c r="AU2" s="248" t="s">
        <v>178</v>
      </c>
      <c r="AV2" s="249"/>
      <c r="AW2" s="299" t="s">
        <v>43</v>
      </c>
      <c r="AX2" s="300"/>
      <c r="AY2" s="326" t="s">
        <v>42</v>
      </c>
      <c r="AZ2" s="327"/>
      <c r="BA2" s="337" t="s">
        <v>22</v>
      </c>
      <c r="BB2" s="358"/>
      <c r="BC2" s="358"/>
      <c r="BD2" s="358"/>
      <c r="BE2" s="338"/>
      <c r="BF2" s="338"/>
      <c r="BG2" s="338"/>
      <c r="BH2" s="338"/>
      <c r="BI2" s="338"/>
      <c r="BJ2" s="338"/>
      <c r="BK2" s="338"/>
      <c r="BL2" s="338"/>
      <c r="BM2" s="338"/>
      <c r="BN2" s="338"/>
      <c r="BO2" s="338"/>
      <c r="BP2" s="338"/>
      <c r="BQ2" s="338"/>
      <c r="BR2" s="338"/>
      <c r="BS2" s="338"/>
      <c r="BT2" s="339"/>
      <c r="BU2" s="339"/>
      <c r="BV2" s="339"/>
      <c r="BW2" s="339"/>
      <c r="BX2" s="339"/>
      <c r="BY2" s="339"/>
      <c r="BZ2" s="339"/>
      <c r="CA2" s="339"/>
      <c r="CB2" s="339"/>
      <c r="CC2" s="222" t="s">
        <v>105</v>
      </c>
      <c r="CD2" s="234"/>
      <c r="CE2" s="234"/>
      <c r="CF2" s="235"/>
      <c r="CG2" s="234" t="s">
        <v>74</v>
      </c>
      <c r="CH2" s="234"/>
      <c r="CI2" s="235"/>
      <c r="CJ2" s="222" t="s">
        <v>179</v>
      </c>
      <c r="CK2" s="234"/>
      <c r="CL2" s="234"/>
      <c r="CM2" s="235"/>
      <c r="CN2" s="308" t="s">
        <v>23</v>
      </c>
      <c r="CO2" s="309"/>
      <c r="CP2" s="308" t="s">
        <v>38</v>
      </c>
      <c r="CQ2" s="309"/>
      <c r="CR2" s="309"/>
      <c r="CS2" s="309"/>
      <c r="CT2" s="309"/>
      <c r="CU2" s="309"/>
      <c r="CV2" s="309"/>
      <c r="CW2" s="309"/>
      <c r="CX2" s="309"/>
      <c r="CY2" s="310"/>
      <c r="CZ2" s="311" t="s">
        <v>40</v>
      </c>
      <c r="DA2" s="312"/>
      <c r="DB2" s="312"/>
      <c r="DC2" s="313"/>
    </row>
    <row r="3" spans="1:107" ht="22.2" customHeight="1" thickBot="1" x14ac:dyDescent="0.35">
      <c r="A3" s="306"/>
      <c r="B3" s="306"/>
      <c r="C3" s="306"/>
      <c r="D3" s="131"/>
      <c r="E3" s="301"/>
      <c r="F3" s="302"/>
      <c r="G3" s="301"/>
      <c r="H3" s="302"/>
      <c r="I3" s="250"/>
      <c r="J3" s="251"/>
      <c r="K3" s="250"/>
      <c r="L3" s="251"/>
      <c r="M3" s="250"/>
      <c r="N3" s="251"/>
      <c r="O3" s="301"/>
      <c r="P3" s="302"/>
      <c r="Q3" s="301"/>
      <c r="R3" s="302"/>
      <c r="S3" s="301"/>
      <c r="T3" s="302"/>
      <c r="U3" s="301"/>
      <c r="V3" s="302"/>
      <c r="W3" s="250"/>
      <c r="X3" s="251"/>
      <c r="Y3" s="301"/>
      <c r="Z3" s="302"/>
      <c r="AA3" s="301"/>
      <c r="AB3" s="302"/>
      <c r="AC3" s="301"/>
      <c r="AD3" s="302"/>
      <c r="AE3" s="301"/>
      <c r="AF3" s="302"/>
      <c r="AG3" s="301"/>
      <c r="AH3" s="302"/>
      <c r="AI3" s="250"/>
      <c r="AJ3" s="251"/>
      <c r="AK3" s="250"/>
      <c r="AL3" s="251"/>
      <c r="AM3" s="250"/>
      <c r="AN3" s="251"/>
      <c r="AO3" s="250"/>
      <c r="AP3" s="251"/>
      <c r="AQ3" s="250"/>
      <c r="AR3" s="251"/>
      <c r="AS3" s="250"/>
      <c r="AT3" s="251"/>
      <c r="AU3" s="250"/>
      <c r="AV3" s="251"/>
      <c r="AW3" s="301"/>
      <c r="AX3" s="302"/>
      <c r="AY3" s="328"/>
      <c r="AZ3" s="329"/>
      <c r="BA3" s="317" t="s">
        <v>36</v>
      </c>
      <c r="BB3" s="318"/>
      <c r="BC3" s="318"/>
      <c r="BD3" s="318"/>
      <c r="BE3" s="318"/>
      <c r="BF3" s="318"/>
      <c r="BG3" s="318"/>
      <c r="BH3" s="318"/>
      <c r="BI3" s="318"/>
      <c r="BJ3" s="318"/>
      <c r="BK3" s="318"/>
      <c r="BL3" s="318"/>
      <c r="BM3" s="318"/>
      <c r="BN3" s="318"/>
      <c r="BO3" s="318"/>
      <c r="BP3" s="319" t="s">
        <v>35</v>
      </c>
      <c r="BQ3" s="320"/>
      <c r="BR3" s="320"/>
      <c r="BS3" s="320"/>
      <c r="BT3" s="320"/>
      <c r="BU3" s="320"/>
      <c r="BV3" s="320"/>
      <c r="BW3" s="320"/>
      <c r="BX3" s="320"/>
      <c r="BY3" s="320"/>
      <c r="BZ3" s="320"/>
      <c r="CA3" s="320"/>
      <c r="CB3" s="320"/>
      <c r="CC3" s="258"/>
      <c r="CD3" s="259"/>
      <c r="CE3" s="259"/>
      <c r="CF3" s="260"/>
      <c r="CG3" s="259"/>
      <c r="CH3" s="259"/>
      <c r="CI3" s="260"/>
      <c r="CJ3" s="258"/>
      <c r="CK3" s="259"/>
      <c r="CL3" s="259"/>
      <c r="CM3" s="260"/>
      <c r="CN3" s="317"/>
      <c r="CO3" s="318"/>
      <c r="CP3" s="127"/>
      <c r="CQ3" s="128"/>
      <c r="CR3" s="128"/>
      <c r="CS3" s="128"/>
      <c r="CT3" s="128"/>
      <c r="CU3" s="128"/>
      <c r="CV3" s="128"/>
      <c r="CW3" s="128"/>
      <c r="CX3" s="128"/>
      <c r="CY3" s="129"/>
      <c r="CZ3" s="314"/>
      <c r="DA3" s="315"/>
      <c r="DB3" s="315"/>
      <c r="DC3" s="316"/>
    </row>
    <row r="4" spans="1:107" ht="87.75" customHeight="1" thickBot="1" x14ac:dyDescent="0.35">
      <c r="A4" s="306"/>
      <c r="B4" s="306"/>
      <c r="C4" s="306"/>
      <c r="D4" s="131"/>
      <c r="E4" s="303"/>
      <c r="F4" s="304"/>
      <c r="G4" s="303"/>
      <c r="H4" s="304"/>
      <c r="I4" s="252"/>
      <c r="J4" s="253"/>
      <c r="K4" s="252"/>
      <c r="L4" s="253"/>
      <c r="M4" s="252"/>
      <c r="N4" s="253"/>
      <c r="O4" s="301"/>
      <c r="P4" s="302"/>
      <c r="Q4" s="303"/>
      <c r="R4" s="304"/>
      <c r="S4" s="303"/>
      <c r="T4" s="304"/>
      <c r="U4" s="303"/>
      <c r="V4" s="304"/>
      <c r="W4" s="252"/>
      <c r="X4" s="253"/>
      <c r="Y4" s="303"/>
      <c r="Z4" s="304"/>
      <c r="AA4" s="303"/>
      <c r="AB4" s="304"/>
      <c r="AC4" s="303"/>
      <c r="AD4" s="304"/>
      <c r="AE4" s="303"/>
      <c r="AF4" s="304"/>
      <c r="AG4" s="303"/>
      <c r="AH4" s="304"/>
      <c r="AI4" s="252"/>
      <c r="AJ4" s="253"/>
      <c r="AK4" s="252"/>
      <c r="AL4" s="253"/>
      <c r="AM4" s="252"/>
      <c r="AN4" s="253"/>
      <c r="AO4" s="252"/>
      <c r="AP4" s="253"/>
      <c r="AQ4" s="252"/>
      <c r="AR4" s="253"/>
      <c r="AS4" s="252"/>
      <c r="AT4" s="253"/>
      <c r="AU4" s="252"/>
      <c r="AV4" s="253"/>
      <c r="AW4" s="303"/>
      <c r="AX4" s="304"/>
      <c r="AY4" s="330"/>
      <c r="AZ4" s="331"/>
      <c r="BA4" s="311" t="s">
        <v>25</v>
      </c>
      <c r="BB4" s="365"/>
      <c r="BC4" s="365"/>
      <c r="BD4" s="365"/>
      <c r="BE4" s="322"/>
      <c r="BF4" s="323"/>
      <c r="BG4" s="324" t="s">
        <v>26</v>
      </c>
      <c r="BH4" s="332" t="s">
        <v>27</v>
      </c>
      <c r="BI4" s="333"/>
      <c r="BJ4" s="332" t="s">
        <v>28</v>
      </c>
      <c r="BK4" s="333"/>
      <c r="BL4" s="332" t="s">
        <v>29</v>
      </c>
      <c r="BM4" s="333"/>
      <c r="BN4" s="334" t="s">
        <v>30</v>
      </c>
      <c r="BO4" s="334" t="s">
        <v>31</v>
      </c>
      <c r="BP4" s="332" t="s">
        <v>32</v>
      </c>
      <c r="BQ4" s="336"/>
      <c r="BR4" s="333"/>
      <c r="BS4" s="324" t="s">
        <v>33</v>
      </c>
      <c r="BT4" s="319" t="s">
        <v>34</v>
      </c>
      <c r="BU4" s="320"/>
      <c r="BV4" s="320"/>
      <c r="BW4" s="320"/>
      <c r="BX4" s="320"/>
      <c r="BY4" s="320"/>
      <c r="BZ4" s="320"/>
      <c r="CA4" s="320"/>
      <c r="CB4" s="349"/>
      <c r="CC4" s="254"/>
      <c r="CD4" s="255"/>
      <c r="CE4" s="255"/>
      <c r="CF4" s="377"/>
      <c r="CG4" s="255"/>
      <c r="CH4" s="255"/>
      <c r="CI4" s="377"/>
      <c r="CJ4" s="254"/>
      <c r="CK4" s="255"/>
      <c r="CL4" s="255"/>
      <c r="CM4" s="377"/>
      <c r="CN4" s="350" t="s">
        <v>7</v>
      </c>
      <c r="CO4" s="352" t="s">
        <v>8</v>
      </c>
      <c r="CP4" s="230" t="s">
        <v>24</v>
      </c>
      <c r="CQ4" s="354"/>
      <c r="CR4" s="230" t="s">
        <v>64</v>
      </c>
      <c r="CS4" s="231"/>
      <c r="CT4" s="228" t="s">
        <v>75</v>
      </c>
      <c r="CU4" s="232"/>
      <c r="CV4" s="228" t="s">
        <v>76</v>
      </c>
      <c r="CW4" s="232"/>
      <c r="CX4" s="230" t="s">
        <v>41</v>
      </c>
      <c r="CY4" s="231"/>
      <c r="CZ4" s="342" t="s">
        <v>37</v>
      </c>
      <c r="DA4" s="231"/>
      <c r="DB4" s="230" t="s">
        <v>39</v>
      </c>
      <c r="DC4" s="231"/>
    </row>
    <row r="5" spans="1:107" ht="81.599999999999994" customHeight="1" thickBot="1" x14ac:dyDescent="0.35">
      <c r="A5" s="307"/>
      <c r="B5" s="307"/>
      <c r="C5" s="307"/>
      <c r="D5" s="132"/>
      <c r="E5" s="36" t="s">
        <v>7</v>
      </c>
      <c r="F5" s="36" t="s">
        <v>8</v>
      </c>
      <c r="G5" s="36" t="s">
        <v>7</v>
      </c>
      <c r="H5" s="36" t="s">
        <v>8</v>
      </c>
      <c r="I5" s="74" t="s">
        <v>7</v>
      </c>
      <c r="J5" s="74" t="s">
        <v>8</v>
      </c>
      <c r="K5" s="74" t="s">
        <v>7</v>
      </c>
      <c r="L5" s="74" t="s">
        <v>8</v>
      </c>
      <c r="M5" s="74" t="s">
        <v>7</v>
      </c>
      <c r="N5" s="74" t="s">
        <v>8</v>
      </c>
      <c r="O5" s="36" t="s">
        <v>7</v>
      </c>
      <c r="P5" s="36" t="s">
        <v>8</v>
      </c>
      <c r="Q5" s="36" t="s">
        <v>7</v>
      </c>
      <c r="R5" s="36" t="s">
        <v>8</v>
      </c>
      <c r="S5" s="36" t="s">
        <v>7</v>
      </c>
      <c r="T5" s="36" t="s">
        <v>8</v>
      </c>
      <c r="U5" s="36" t="s">
        <v>7</v>
      </c>
      <c r="V5" s="36" t="s">
        <v>8</v>
      </c>
      <c r="W5" s="36" t="s">
        <v>7</v>
      </c>
      <c r="X5" s="36" t="s">
        <v>8</v>
      </c>
      <c r="Y5" s="36" t="s">
        <v>7</v>
      </c>
      <c r="Z5" s="36" t="s">
        <v>8</v>
      </c>
      <c r="AA5" s="36" t="s">
        <v>7</v>
      </c>
      <c r="AB5" s="36" t="s">
        <v>8</v>
      </c>
      <c r="AC5" s="36" t="s">
        <v>7</v>
      </c>
      <c r="AD5" s="36" t="s">
        <v>8</v>
      </c>
      <c r="AE5" s="36" t="s">
        <v>7</v>
      </c>
      <c r="AF5" s="36" t="s">
        <v>8</v>
      </c>
      <c r="AG5" s="36" t="s">
        <v>7</v>
      </c>
      <c r="AH5" s="36" t="s">
        <v>8</v>
      </c>
      <c r="AI5" s="36" t="s">
        <v>7</v>
      </c>
      <c r="AJ5" s="36" t="s">
        <v>8</v>
      </c>
      <c r="AK5" s="36" t="s">
        <v>7</v>
      </c>
      <c r="AL5" s="36" t="s">
        <v>8</v>
      </c>
      <c r="AM5" s="36" t="s">
        <v>7</v>
      </c>
      <c r="AN5" s="36" t="s">
        <v>8</v>
      </c>
      <c r="AO5" s="36" t="s">
        <v>7</v>
      </c>
      <c r="AP5" s="36" t="s">
        <v>8</v>
      </c>
      <c r="AQ5" s="36" t="s">
        <v>7</v>
      </c>
      <c r="AR5" s="36" t="s">
        <v>8</v>
      </c>
      <c r="AS5" s="36" t="s">
        <v>7</v>
      </c>
      <c r="AT5" s="36" t="s">
        <v>8</v>
      </c>
      <c r="AU5" s="74" t="s">
        <v>7</v>
      </c>
      <c r="AV5" s="74" t="s">
        <v>8</v>
      </c>
      <c r="AW5" s="36" t="s">
        <v>7</v>
      </c>
      <c r="AX5" s="37" t="s">
        <v>8</v>
      </c>
      <c r="AY5" s="38" t="s">
        <v>7</v>
      </c>
      <c r="AZ5" s="45" t="s">
        <v>8</v>
      </c>
      <c r="BA5" s="178" t="s">
        <v>161</v>
      </c>
      <c r="BB5" s="179" t="s">
        <v>162</v>
      </c>
      <c r="BC5" s="179" t="s">
        <v>163</v>
      </c>
      <c r="BD5" s="178" t="s">
        <v>164</v>
      </c>
      <c r="BE5" s="180" t="s">
        <v>165</v>
      </c>
      <c r="BF5" s="178" t="s">
        <v>167</v>
      </c>
      <c r="BG5" s="325"/>
      <c r="BH5" s="40" t="s">
        <v>10</v>
      </c>
      <c r="BI5" s="41" t="s">
        <v>11</v>
      </c>
      <c r="BJ5" s="42" t="s">
        <v>12</v>
      </c>
      <c r="BK5" s="43" t="s">
        <v>13</v>
      </c>
      <c r="BL5" s="125" t="s">
        <v>14</v>
      </c>
      <c r="BM5" s="37" t="s">
        <v>15</v>
      </c>
      <c r="BN5" s="335"/>
      <c r="BO5" s="335"/>
      <c r="BP5" s="44" t="s">
        <v>16</v>
      </c>
      <c r="BQ5" s="36" t="s">
        <v>21</v>
      </c>
      <c r="BR5" s="44" t="s">
        <v>17</v>
      </c>
      <c r="BS5" s="348"/>
      <c r="BT5" s="44" t="s">
        <v>18</v>
      </c>
      <c r="BU5" s="45" t="s">
        <v>19</v>
      </c>
      <c r="BV5" s="45" t="s">
        <v>20</v>
      </c>
      <c r="BW5" s="176" t="s">
        <v>168</v>
      </c>
      <c r="BX5" s="176" t="s">
        <v>169</v>
      </c>
      <c r="BY5" s="177" t="s">
        <v>170</v>
      </c>
      <c r="BZ5" s="177" t="s">
        <v>173</v>
      </c>
      <c r="CA5" s="45" t="s">
        <v>171</v>
      </c>
      <c r="CB5" s="45" t="s">
        <v>174</v>
      </c>
      <c r="CC5" s="185" t="s">
        <v>180</v>
      </c>
      <c r="CD5" s="42" t="s">
        <v>166</v>
      </c>
      <c r="CE5" s="43" t="s">
        <v>160</v>
      </c>
      <c r="CF5" s="185" t="s">
        <v>62</v>
      </c>
      <c r="CG5" s="174" t="s">
        <v>51</v>
      </c>
      <c r="CH5" s="42" t="s">
        <v>166</v>
      </c>
      <c r="CI5" s="43" t="s">
        <v>160</v>
      </c>
      <c r="CJ5" s="174" t="s">
        <v>51</v>
      </c>
      <c r="CK5" s="42" t="s">
        <v>166</v>
      </c>
      <c r="CL5" s="43" t="s">
        <v>160</v>
      </c>
      <c r="CM5" s="190" t="s">
        <v>172</v>
      </c>
      <c r="CN5" s="351"/>
      <c r="CO5" s="353"/>
      <c r="CP5" s="46" t="s">
        <v>7</v>
      </c>
      <c r="CQ5" s="47" t="s">
        <v>8</v>
      </c>
      <c r="CR5" s="48" t="s">
        <v>7</v>
      </c>
      <c r="CS5" s="49" t="s">
        <v>8</v>
      </c>
      <c r="CT5" s="46" t="s">
        <v>7</v>
      </c>
      <c r="CU5" s="50" t="s">
        <v>8</v>
      </c>
      <c r="CV5" s="46" t="s">
        <v>7</v>
      </c>
      <c r="CW5" s="47" t="s">
        <v>8</v>
      </c>
      <c r="CX5" s="46" t="s">
        <v>7</v>
      </c>
      <c r="CY5" s="47" t="s">
        <v>8</v>
      </c>
      <c r="CZ5" s="46" t="s">
        <v>7</v>
      </c>
      <c r="DA5" s="50" t="s">
        <v>8</v>
      </c>
      <c r="DB5" s="51" t="s">
        <v>7</v>
      </c>
      <c r="DC5" s="50" t="s">
        <v>8</v>
      </c>
    </row>
    <row r="6" spans="1:107" ht="15" thickBot="1" x14ac:dyDescent="0.35">
      <c r="A6" s="131">
        <v>1</v>
      </c>
      <c r="B6" s="131">
        <v>2</v>
      </c>
      <c r="C6" s="131">
        <v>3</v>
      </c>
      <c r="D6" s="131">
        <v>4</v>
      </c>
      <c r="E6" s="131">
        <v>5</v>
      </c>
      <c r="F6" s="131">
        <v>6</v>
      </c>
      <c r="G6" s="131">
        <v>7</v>
      </c>
      <c r="H6" s="191">
        <v>8</v>
      </c>
      <c r="I6" s="191">
        <v>9</v>
      </c>
      <c r="J6" s="191">
        <v>10</v>
      </c>
      <c r="K6" s="191">
        <v>11</v>
      </c>
      <c r="L6" s="191">
        <v>12</v>
      </c>
      <c r="M6" s="191">
        <v>13</v>
      </c>
      <c r="N6" s="191">
        <v>14</v>
      </c>
      <c r="O6" s="191">
        <v>15</v>
      </c>
      <c r="P6" s="191">
        <v>16</v>
      </c>
      <c r="Q6" s="191">
        <v>17</v>
      </c>
      <c r="R6" s="191">
        <v>18</v>
      </c>
      <c r="S6" s="191">
        <v>19</v>
      </c>
      <c r="T6" s="191">
        <v>20</v>
      </c>
      <c r="U6" s="191">
        <v>21</v>
      </c>
      <c r="V6" s="191">
        <v>22</v>
      </c>
      <c r="W6" s="191">
        <v>23</v>
      </c>
      <c r="X6" s="191">
        <v>24</v>
      </c>
      <c r="Y6" s="191">
        <v>25</v>
      </c>
      <c r="Z6" s="191">
        <v>26</v>
      </c>
      <c r="AA6" s="191">
        <v>27</v>
      </c>
      <c r="AB6" s="191">
        <v>28</v>
      </c>
      <c r="AC6" s="191">
        <v>29</v>
      </c>
      <c r="AD6" s="191">
        <v>30</v>
      </c>
      <c r="AE6" s="191">
        <v>31</v>
      </c>
      <c r="AF6" s="191">
        <v>32</v>
      </c>
      <c r="AG6" s="191">
        <v>33</v>
      </c>
      <c r="AH6" s="191">
        <v>34</v>
      </c>
      <c r="AI6" s="191">
        <v>35</v>
      </c>
      <c r="AJ6" s="191">
        <v>36</v>
      </c>
      <c r="AK6" s="191">
        <v>37</v>
      </c>
      <c r="AL6" s="191">
        <v>38</v>
      </c>
      <c r="AM6" s="191">
        <v>39</v>
      </c>
      <c r="AN6" s="191">
        <v>40</v>
      </c>
      <c r="AO6" s="191">
        <v>41</v>
      </c>
      <c r="AP6" s="191">
        <v>42</v>
      </c>
      <c r="AQ6" s="191">
        <v>43</v>
      </c>
      <c r="AR6" s="191">
        <v>44</v>
      </c>
      <c r="AS6" s="191">
        <v>45</v>
      </c>
      <c r="AT6" s="191">
        <v>46</v>
      </c>
      <c r="AU6" s="191">
        <v>47</v>
      </c>
      <c r="AV6" s="191">
        <v>48</v>
      </c>
      <c r="AW6" s="191">
        <v>49</v>
      </c>
      <c r="AX6" s="191">
        <v>50</v>
      </c>
      <c r="AY6" s="191">
        <v>51</v>
      </c>
      <c r="AZ6" s="191">
        <v>52</v>
      </c>
      <c r="BA6" s="191">
        <v>53</v>
      </c>
      <c r="BB6" s="191">
        <v>54</v>
      </c>
      <c r="BC6" s="191">
        <v>55</v>
      </c>
      <c r="BD6" s="191">
        <v>56</v>
      </c>
      <c r="BE6" s="191">
        <v>57</v>
      </c>
      <c r="BF6" s="191">
        <v>58</v>
      </c>
      <c r="BG6" s="191">
        <v>59</v>
      </c>
      <c r="BH6" s="191">
        <v>60</v>
      </c>
      <c r="BI6" s="191">
        <v>61</v>
      </c>
      <c r="BJ6" s="191">
        <v>62</v>
      </c>
      <c r="BK6" s="191">
        <v>63</v>
      </c>
      <c r="BL6" s="191">
        <v>64</v>
      </c>
      <c r="BM6" s="191">
        <v>65</v>
      </c>
      <c r="BN6" s="191">
        <v>66</v>
      </c>
      <c r="BO6" s="191">
        <v>67</v>
      </c>
      <c r="BP6" s="191">
        <v>68</v>
      </c>
      <c r="BQ6" s="191">
        <v>69</v>
      </c>
      <c r="BR6" s="191">
        <v>70</v>
      </c>
      <c r="BS6" s="191">
        <v>71</v>
      </c>
      <c r="BT6" s="191">
        <v>72</v>
      </c>
      <c r="BU6" s="191">
        <v>73</v>
      </c>
      <c r="BV6" s="191">
        <v>74</v>
      </c>
      <c r="BW6" s="191">
        <v>75</v>
      </c>
      <c r="BX6" s="191">
        <v>76</v>
      </c>
      <c r="BY6" s="191">
        <v>77</v>
      </c>
      <c r="BZ6" s="191">
        <v>78</v>
      </c>
      <c r="CA6" s="191">
        <v>79</v>
      </c>
      <c r="CB6" s="191">
        <v>80</v>
      </c>
      <c r="CC6" s="191">
        <v>81</v>
      </c>
      <c r="CD6" s="191">
        <v>82</v>
      </c>
      <c r="CE6" s="191">
        <v>83</v>
      </c>
      <c r="CF6" s="191">
        <v>84</v>
      </c>
      <c r="CG6" s="191">
        <v>85</v>
      </c>
      <c r="CH6" s="191">
        <v>86</v>
      </c>
      <c r="CI6" s="191">
        <v>87</v>
      </c>
      <c r="CJ6" s="191">
        <v>88</v>
      </c>
      <c r="CK6" s="191">
        <v>89</v>
      </c>
      <c r="CL6" s="191">
        <v>90</v>
      </c>
      <c r="CM6" s="191">
        <v>91</v>
      </c>
      <c r="CN6" s="191">
        <v>92</v>
      </c>
      <c r="CO6" s="191">
        <v>93</v>
      </c>
      <c r="CP6" s="191">
        <v>94</v>
      </c>
      <c r="CQ6" s="191">
        <v>95</v>
      </c>
      <c r="CR6" s="191">
        <v>96</v>
      </c>
      <c r="CS6" s="191">
        <v>97</v>
      </c>
      <c r="CT6" s="191">
        <v>98</v>
      </c>
      <c r="CU6" s="191">
        <v>99</v>
      </c>
      <c r="CV6" s="191">
        <v>100</v>
      </c>
      <c r="CW6" s="191">
        <v>101</v>
      </c>
      <c r="CX6" s="191">
        <v>102</v>
      </c>
      <c r="CY6" s="191">
        <v>103</v>
      </c>
      <c r="CZ6" s="191">
        <v>104</v>
      </c>
      <c r="DA6" s="191">
        <v>105</v>
      </c>
      <c r="DB6" s="191">
        <v>106</v>
      </c>
      <c r="DC6" s="191">
        <v>107</v>
      </c>
    </row>
    <row r="7" spans="1:107" ht="15" thickBot="1" x14ac:dyDescent="0.35">
      <c r="A7" s="52"/>
      <c r="B7" s="53"/>
      <c r="C7" s="88" t="s">
        <v>66</v>
      </c>
      <c r="D7" s="54"/>
      <c r="E7" s="54"/>
      <c r="F7" s="54"/>
      <c r="G7" s="54"/>
      <c r="H7" s="54"/>
      <c r="I7" s="89"/>
      <c r="J7" s="89"/>
      <c r="K7" s="89"/>
      <c r="L7" s="89"/>
      <c r="M7" s="89"/>
      <c r="N7" s="89"/>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5"/>
      <c r="AP7" s="56"/>
      <c r="AQ7" s="57"/>
      <c r="AR7" s="126"/>
      <c r="AS7" s="134"/>
      <c r="AT7" s="134"/>
      <c r="AU7" s="133"/>
      <c r="AV7" s="133"/>
      <c r="AW7" s="57"/>
      <c r="AX7" s="126"/>
      <c r="AY7" s="344">
        <f>SUM(BA7:CI7)</f>
        <v>0</v>
      </c>
      <c r="AZ7" s="345"/>
      <c r="BA7" s="346"/>
      <c r="BB7" s="346"/>
      <c r="BC7" s="346"/>
      <c r="BD7" s="346"/>
      <c r="BE7" s="347"/>
      <c r="BF7" s="345"/>
      <c r="BG7" s="59"/>
      <c r="BH7" s="344"/>
      <c r="BI7" s="345"/>
      <c r="BJ7" s="344"/>
      <c r="BK7" s="345"/>
      <c r="BL7" s="344"/>
      <c r="BM7" s="345"/>
      <c r="BN7" s="59"/>
      <c r="BO7" s="59"/>
      <c r="BP7" s="344"/>
      <c r="BQ7" s="347"/>
      <c r="BR7" s="345"/>
      <c r="BS7" s="59"/>
      <c r="BT7" s="344"/>
      <c r="BU7" s="347"/>
      <c r="BV7" s="347"/>
      <c r="BW7" s="347"/>
      <c r="BX7" s="347"/>
      <c r="BY7" s="347"/>
      <c r="BZ7" s="347"/>
      <c r="CA7" s="347"/>
      <c r="CB7" s="345"/>
      <c r="CC7" s="122"/>
      <c r="CD7" s="122"/>
      <c r="CE7" s="189"/>
      <c r="CF7" s="122"/>
      <c r="CG7" s="124"/>
      <c r="CH7" s="59"/>
      <c r="CI7" s="59"/>
      <c r="CJ7" s="188"/>
      <c r="CK7" s="188"/>
      <c r="CL7" s="188"/>
      <c r="CM7" s="188"/>
      <c r="CN7" s="123"/>
      <c r="CO7" s="63"/>
      <c r="CP7" s="355"/>
      <c r="CQ7" s="313"/>
      <c r="CR7" s="123"/>
      <c r="CS7" s="63"/>
      <c r="CT7" s="63"/>
      <c r="CU7" s="54"/>
      <c r="CV7" s="63"/>
      <c r="CW7" s="54"/>
      <c r="CX7" s="63"/>
      <c r="CY7" s="63"/>
      <c r="CZ7" s="340">
        <f>январь!CZ7</f>
        <v>0</v>
      </c>
      <c r="DA7" s="341"/>
      <c r="DB7" s="288">
        <f>100%-CZ7</f>
        <v>1</v>
      </c>
      <c r="DC7" s="289"/>
    </row>
    <row r="8" spans="1:107" x14ac:dyDescent="0.3">
      <c r="A8" s="14"/>
      <c r="B8" s="115">
        <f>H8+Z8+AB8+AD8+AF8+AJ8+AL8+AN8+AX8+CO8+AP8+AR8+F8+P8+R8+T8+V8+AH8+X8+AT8+AZ8+AV8+J8+L8+N8</f>
        <v>0</v>
      </c>
      <c r="C8" s="64" t="s">
        <v>90</v>
      </c>
      <c r="D8" s="116">
        <f>E8+G8+O8+Q8+S8+W8+AA8+AC8+AE8+AG8+AI8+AK8+AM8+AO8+AQ8+AS8+AW8+AY8+CN8+Y8+U8+I8+K8+M8+AU8</f>
        <v>0</v>
      </c>
      <c r="E8" s="100">
        <f>май!E56</f>
        <v>0</v>
      </c>
      <c r="F8" s="100">
        <f>май!F56</f>
        <v>0</v>
      </c>
      <c r="G8" s="100">
        <f>май!G56</f>
        <v>0</v>
      </c>
      <c r="H8" s="100">
        <f>май!H56</f>
        <v>0</v>
      </c>
      <c r="I8" s="118">
        <v>0</v>
      </c>
      <c r="J8" s="65"/>
      <c r="K8" s="65"/>
      <c r="L8" s="118">
        <v>0</v>
      </c>
      <c r="M8" s="118">
        <v>0</v>
      </c>
      <c r="N8" s="65"/>
      <c r="O8" s="100">
        <f>май!O56</f>
        <v>0</v>
      </c>
      <c r="P8" s="100">
        <f>май!P56</f>
        <v>0</v>
      </c>
      <c r="Q8" s="100">
        <f>май!Q56</f>
        <v>0</v>
      </c>
      <c r="R8" s="100">
        <f>май!R56</f>
        <v>0</v>
      </c>
      <c r="S8" s="100">
        <f>май!S56</f>
        <v>0</v>
      </c>
      <c r="T8" s="100">
        <f>май!T56</f>
        <v>0</v>
      </c>
      <c r="U8" s="100">
        <f>май!U56</f>
        <v>0</v>
      </c>
      <c r="V8" s="100">
        <f>май!V56</f>
        <v>0</v>
      </c>
      <c r="W8" s="100">
        <f>май!W56</f>
        <v>0</v>
      </c>
      <c r="X8" s="100">
        <f>май!X56</f>
        <v>0</v>
      </c>
      <c r="Y8" s="100">
        <f>май!Y56</f>
        <v>0</v>
      </c>
      <c r="Z8" s="100">
        <f>май!Z56</f>
        <v>0</v>
      </c>
      <c r="AA8" s="100">
        <f>май!AA56</f>
        <v>0</v>
      </c>
      <c r="AB8" s="100">
        <f>май!AB56</f>
        <v>0</v>
      </c>
      <c r="AC8" s="100">
        <f>май!AC56</f>
        <v>0</v>
      </c>
      <c r="AD8" s="100">
        <f>май!AD56</f>
        <v>0</v>
      </c>
      <c r="AE8" s="100">
        <f>май!AE56</f>
        <v>0</v>
      </c>
      <c r="AF8" s="100">
        <f>май!AF56</f>
        <v>0</v>
      </c>
      <c r="AG8" s="100">
        <f>май!AG56</f>
        <v>0</v>
      </c>
      <c r="AH8" s="100">
        <f>май!AH56</f>
        <v>0</v>
      </c>
      <c r="AI8" s="100">
        <f>май!AI56</f>
        <v>0</v>
      </c>
      <c r="AJ8" s="100">
        <f>май!AJ56</f>
        <v>0</v>
      </c>
      <c r="AK8" s="100">
        <f>май!AK56</f>
        <v>0</v>
      </c>
      <c r="AL8" s="100">
        <f>май!AL56</f>
        <v>0</v>
      </c>
      <c r="AM8" s="100">
        <f>май!AM56</f>
        <v>0</v>
      </c>
      <c r="AN8" s="100">
        <f>май!AN56</f>
        <v>0</v>
      </c>
      <c r="AO8" s="100">
        <f>май!AO56</f>
        <v>0</v>
      </c>
      <c r="AP8" s="100">
        <f>май!AP56</f>
        <v>0</v>
      </c>
      <c r="AQ8" s="100">
        <f>май!AQ56</f>
        <v>0</v>
      </c>
      <c r="AR8" s="100">
        <f>май!AR56</f>
        <v>0</v>
      </c>
      <c r="AS8" s="100">
        <f>май!AS56</f>
        <v>0</v>
      </c>
      <c r="AT8" s="100">
        <f>май!AT56</f>
        <v>0</v>
      </c>
      <c r="AU8" s="118">
        <v>0</v>
      </c>
      <c r="AV8" s="118">
        <v>0</v>
      </c>
      <c r="AW8" s="100">
        <f>май!AW56</f>
        <v>0</v>
      </c>
      <c r="AX8" s="100">
        <f>май!AX56</f>
        <v>0</v>
      </c>
      <c r="AY8" s="100">
        <f>май!AY56</f>
        <v>0</v>
      </c>
      <c r="AZ8" s="100">
        <f>май!AZ56</f>
        <v>0</v>
      </c>
      <c r="BA8" s="100">
        <f>май!BA56</f>
        <v>0</v>
      </c>
      <c r="BB8" s="100">
        <f>май!BB56</f>
        <v>0</v>
      </c>
      <c r="BC8" s="100">
        <f>май!BC56</f>
        <v>0</v>
      </c>
      <c r="BD8" s="100">
        <f>май!BD56</f>
        <v>0</v>
      </c>
      <c r="BE8" s="100">
        <f>май!BE56</f>
        <v>0</v>
      </c>
      <c r="BF8" s="100">
        <f>май!BF56</f>
        <v>0</v>
      </c>
      <c r="BG8" s="100">
        <f>май!BG56</f>
        <v>0</v>
      </c>
      <c r="BH8" s="100">
        <f>май!BH56</f>
        <v>0</v>
      </c>
      <c r="BI8" s="100">
        <f>май!BI56</f>
        <v>0</v>
      </c>
      <c r="BJ8" s="100">
        <f>май!BJ56</f>
        <v>0</v>
      </c>
      <c r="BK8" s="100">
        <f>май!BK56</f>
        <v>0</v>
      </c>
      <c r="BL8" s="100">
        <f>май!BL56</f>
        <v>0</v>
      </c>
      <c r="BM8" s="100">
        <f>май!BM56</f>
        <v>0</v>
      </c>
      <c r="BN8" s="100">
        <f>май!BN56</f>
        <v>0</v>
      </c>
      <c r="BO8" s="100">
        <f>май!BO56</f>
        <v>0</v>
      </c>
      <c r="BP8" s="100">
        <f>май!BP56</f>
        <v>0</v>
      </c>
      <c r="BQ8" s="100">
        <f>май!BQ56</f>
        <v>0</v>
      </c>
      <c r="BR8" s="100">
        <f>май!BR56</f>
        <v>0</v>
      </c>
      <c r="BS8" s="100">
        <f>май!BS56</f>
        <v>0</v>
      </c>
      <c r="BT8" s="100">
        <f>май!BT56</f>
        <v>0</v>
      </c>
      <c r="BU8" s="100">
        <f>май!BU56</f>
        <v>0</v>
      </c>
      <c r="BV8" s="100">
        <f>май!BV56</f>
        <v>0</v>
      </c>
      <c r="BW8" s="100">
        <f>май!BW56</f>
        <v>0</v>
      </c>
      <c r="BX8" s="100">
        <f>май!BX56</f>
        <v>0</v>
      </c>
      <c r="BY8" s="100">
        <f>май!BY56</f>
        <v>0</v>
      </c>
      <c r="BZ8" s="100">
        <f>май!BZ56</f>
        <v>0</v>
      </c>
      <c r="CA8" s="100">
        <f>май!CA56</f>
        <v>0</v>
      </c>
      <c r="CB8" s="100">
        <f>май!CB56</f>
        <v>0</v>
      </c>
      <c r="CC8" s="100">
        <f>май!CC56</f>
        <v>0</v>
      </c>
      <c r="CD8" s="100">
        <f>май!CD56</f>
        <v>0</v>
      </c>
      <c r="CE8" s="100">
        <f>май!CE56</f>
        <v>0</v>
      </c>
      <c r="CF8" s="100">
        <f>май!CF56</f>
        <v>0</v>
      </c>
      <c r="CG8" s="100">
        <f>май!CG56</f>
        <v>0</v>
      </c>
      <c r="CH8" s="100">
        <f>май!CH56</f>
        <v>0</v>
      </c>
      <c r="CI8" s="100">
        <f>май!CI56</f>
        <v>0</v>
      </c>
      <c r="CJ8" s="100">
        <f>май!CJ56</f>
        <v>0</v>
      </c>
      <c r="CK8" s="100">
        <f>май!CK56</f>
        <v>0</v>
      </c>
      <c r="CL8" s="100">
        <f>май!CL56</f>
        <v>0</v>
      </c>
      <c r="CM8" s="100">
        <f>май!CM56</f>
        <v>0</v>
      </c>
      <c r="CN8" s="100">
        <f>май!CN56</f>
        <v>0</v>
      </c>
      <c r="CO8" s="100">
        <f>май!CO56</f>
        <v>0</v>
      </c>
      <c r="CP8" s="100">
        <f>май!CP56</f>
        <v>0</v>
      </c>
      <c r="CQ8" s="100">
        <f>май!CQ56</f>
        <v>0</v>
      </c>
      <c r="CR8" s="100">
        <f>май!CR56</f>
        <v>0</v>
      </c>
      <c r="CS8" s="100">
        <f>май!CS56</f>
        <v>0</v>
      </c>
      <c r="CT8" s="100">
        <f>май!CT56</f>
        <v>0</v>
      </c>
      <c r="CU8" s="100">
        <f>май!CU56</f>
        <v>0</v>
      </c>
      <c r="CV8" s="100">
        <f>май!CV56</f>
        <v>0</v>
      </c>
      <c r="CW8" s="100">
        <f>май!CW56</f>
        <v>0</v>
      </c>
      <c r="CX8" s="100">
        <f>май!CX56</f>
        <v>0</v>
      </c>
      <c r="CY8" s="100">
        <f>май!CY56</f>
        <v>0</v>
      </c>
      <c r="CZ8" s="100">
        <f>май!CZ56</f>
        <v>0</v>
      </c>
      <c r="DA8" s="100">
        <f>май!DA56</f>
        <v>0</v>
      </c>
      <c r="DB8" s="100">
        <f>май!DB56</f>
        <v>0</v>
      </c>
      <c r="DC8" s="100">
        <f>май!DC56</f>
        <v>0</v>
      </c>
    </row>
    <row r="9" spans="1:107" x14ac:dyDescent="0.3">
      <c r="A9" s="121"/>
      <c r="B9" s="1"/>
      <c r="C9" s="2"/>
      <c r="D9" s="116">
        <f t="shared" ref="D9:D53" si="0">E9+G9+O9+Q9+S9+W9+AA9+AC9+AE9+AG9+AI9+AK9+AM9+AO9+AQ9+AS9+AW9+AY9+CN9+Y9+U9+I9+K9+M9+AU9</f>
        <v>0</v>
      </c>
      <c r="E9" s="136"/>
      <c r="F9" s="136"/>
      <c r="G9" s="136"/>
      <c r="H9" s="137"/>
      <c r="I9" s="137"/>
      <c r="J9" s="137"/>
      <c r="K9" s="137"/>
      <c r="L9" s="137"/>
      <c r="M9" s="137"/>
      <c r="N9" s="137"/>
      <c r="O9" s="137"/>
      <c r="P9" s="138"/>
      <c r="Q9" s="138"/>
      <c r="R9" s="138"/>
      <c r="S9" s="139"/>
      <c r="T9" s="139"/>
      <c r="U9" s="139"/>
      <c r="V9" s="139"/>
      <c r="W9" s="139"/>
      <c r="X9" s="139"/>
      <c r="Y9" s="139"/>
      <c r="Z9" s="139"/>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99">
        <f t="shared" ref="AY9:AY53" si="1">SUM(BA9:CM9)</f>
        <v>0</v>
      </c>
      <c r="AZ9" s="138"/>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8"/>
      <c r="CH9" s="138"/>
      <c r="CI9" s="138"/>
      <c r="CJ9" s="138"/>
      <c r="CK9" s="138"/>
      <c r="CL9" s="138"/>
      <c r="CM9" s="138"/>
      <c r="CN9" s="138"/>
      <c r="CO9" s="4">
        <f>CQ9+CS9+CU9+CW9+CY9</f>
        <v>0</v>
      </c>
      <c r="CP9" s="16"/>
      <c r="CQ9" s="16"/>
      <c r="CR9" s="5"/>
      <c r="CS9" s="5"/>
      <c r="CT9" s="5"/>
      <c r="CU9" s="5"/>
      <c r="CV9" s="5"/>
      <c r="CW9" s="5"/>
      <c r="CX9" s="5"/>
      <c r="CY9" s="7"/>
      <c r="CZ9" s="7"/>
      <c r="DA9" s="17">
        <f t="shared" ref="DA9:DA53" si="2">CQ9*$CZ$7</f>
        <v>0</v>
      </c>
      <c r="DB9" s="8"/>
      <c r="DC9" s="18">
        <f t="shared" ref="DC9:DC53" si="3">CQ9*$DB$7</f>
        <v>0</v>
      </c>
    </row>
    <row r="10" spans="1:107" x14ac:dyDescent="0.3">
      <c r="A10" s="121"/>
      <c r="B10" s="1"/>
      <c r="C10" s="2"/>
      <c r="D10" s="116">
        <f t="shared" si="0"/>
        <v>0</v>
      </c>
      <c r="E10" s="136"/>
      <c r="F10" s="136"/>
      <c r="G10" s="136"/>
      <c r="H10" s="137"/>
      <c r="I10" s="137"/>
      <c r="J10" s="137"/>
      <c r="K10" s="137"/>
      <c r="L10" s="137"/>
      <c r="M10" s="137"/>
      <c r="N10" s="137"/>
      <c r="O10" s="137"/>
      <c r="P10" s="138"/>
      <c r="Q10" s="138"/>
      <c r="R10" s="138"/>
      <c r="S10" s="139"/>
      <c r="T10" s="139"/>
      <c r="U10" s="139"/>
      <c r="V10" s="139"/>
      <c r="W10" s="139"/>
      <c r="X10" s="139"/>
      <c r="Y10" s="139"/>
      <c r="Z10" s="139"/>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99">
        <f t="shared" si="1"/>
        <v>0</v>
      </c>
      <c r="AZ10" s="138"/>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8"/>
      <c r="CH10" s="138"/>
      <c r="CI10" s="138"/>
      <c r="CJ10" s="138"/>
      <c r="CK10" s="138"/>
      <c r="CL10" s="138"/>
      <c r="CM10" s="138"/>
      <c r="CN10" s="138"/>
      <c r="CO10" s="4">
        <f t="shared" ref="CO10:CO53" si="4">CQ10+CS10+CU10+CW10+CY10</f>
        <v>0</v>
      </c>
      <c r="CP10" s="16"/>
      <c r="CQ10" s="16"/>
      <c r="CR10" s="5"/>
      <c r="CS10" s="5"/>
      <c r="CT10" s="5"/>
      <c r="CU10" s="5"/>
      <c r="CV10" s="5"/>
      <c r="CW10" s="5"/>
      <c r="CX10" s="5"/>
      <c r="CY10" s="7"/>
      <c r="CZ10" s="7"/>
      <c r="DA10" s="17">
        <f t="shared" si="2"/>
        <v>0</v>
      </c>
      <c r="DB10" s="8"/>
      <c r="DC10" s="18">
        <f t="shared" si="3"/>
        <v>0</v>
      </c>
    </row>
    <row r="11" spans="1:107" x14ac:dyDescent="0.3">
      <c r="A11" s="121"/>
      <c r="B11" s="1"/>
      <c r="C11" s="2"/>
      <c r="D11" s="116">
        <f t="shared" si="0"/>
        <v>0</v>
      </c>
      <c r="E11" s="136"/>
      <c r="F11" s="136"/>
      <c r="G11" s="136"/>
      <c r="H11" s="137"/>
      <c r="I11" s="137"/>
      <c r="J11" s="137"/>
      <c r="K11" s="137"/>
      <c r="L11" s="137"/>
      <c r="M11" s="137"/>
      <c r="N11" s="137"/>
      <c r="O11" s="137"/>
      <c r="P11" s="138"/>
      <c r="Q11" s="138"/>
      <c r="R11" s="138"/>
      <c r="S11" s="139"/>
      <c r="T11" s="139"/>
      <c r="U11" s="139"/>
      <c r="V11" s="139"/>
      <c r="W11" s="139"/>
      <c r="X11" s="139"/>
      <c r="Y11" s="139"/>
      <c r="Z11" s="139"/>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99">
        <f t="shared" si="1"/>
        <v>0</v>
      </c>
      <c r="AZ11" s="138"/>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8"/>
      <c r="CH11" s="138"/>
      <c r="CI11" s="138"/>
      <c r="CJ11" s="138"/>
      <c r="CK11" s="138"/>
      <c r="CL11" s="138"/>
      <c r="CM11" s="138"/>
      <c r="CN11" s="138"/>
      <c r="CO11" s="4">
        <f t="shared" si="4"/>
        <v>0</v>
      </c>
      <c r="CP11" s="16"/>
      <c r="CQ11" s="16"/>
      <c r="CR11" s="5"/>
      <c r="CS11" s="5"/>
      <c r="CT11" s="5"/>
      <c r="CU11" s="5"/>
      <c r="CV11" s="5"/>
      <c r="CW11" s="5"/>
      <c r="CX11" s="5"/>
      <c r="CY11" s="7"/>
      <c r="CZ11" s="7"/>
      <c r="DA11" s="17">
        <f t="shared" si="2"/>
        <v>0</v>
      </c>
      <c r="DB11" s="8"/>
      <c r="DC11" s="18">
        <f t="shared" si="3"/>
        <v>0</v>
      </c>
    </row>
    <row r="12" spans="1:107" x14ac:dyDescent="0.3">
      <c r="A12" s="121"/>
      <c r="B12" s="1"/>
      <c r="C12" s="2"/>
      <c r="D12" s="116">
        <f t="shared" si="0"/>
        <v>0</v>
      </c>
      <c r="E12" s="136"/>
      <c r="F12" s="136"/>
      <c r="G12" s="136"/>
      <c r="H12" s="137"/>
      <c r="I12" s="137"/>
      <c r="J12" s="137"/>
      <c r="K12" s="137"/>
      <c r="L12" s="137"/>
      <c r="M12" s="137"/>
      <c r="N12" s="137"/>
      <c r="O12" s="137"/>
      <c r="P12" s="138"/>
      <c r="Q12" s="138"/>
      <c r="R12" s="138"/>
      <c r="S12" s="139"/>
      <c r="T12" s="139"/>
      <c r="U12" s="139"/>
      <c r="V12" s="139"/>
      <c r="W12" s="139"/>
      <c r="X12" s="139"/>
      <c r="Y12" s="139"/>
      <c r="Z12" s="139"/>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99">
        <f t="shared" si="1"/>
        <v>0</v>
      </c>
      <c r="AZ12" s="138"/>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8"/>
      <c r="CH12" s="138"/>
      <c r="CI12" s="138"/>
      <c r="CJ12" s="138"/>
      <c r="CK12" s="138"/>
      <c r="CL12" s="138"/>
      <c r="CM12" s="138"/>
      <c r="CN12" s="138"/>
      <c r="CO12" s="4">
        <f t="shared" si="4"/>
        <v>0</v>
      </c>
      <c r="CP12" s="16"/>
      <c r="CQ12" s="16"/>
      <c r="CR12" s="5"/>
      <c r="CS12" s="5"/>
      <c r="CT12" s="5"/>
      <c r="CU12" s="5"/>
      <c r="CV12" s="5"/>
      <c r="CW12" s="5"/>
      <c r="CX12" s="5"/>
      <c r="CY12" s="7"/>
      <c r="CZ12" s="7"/>
      <c r="DA12" s="17">
        <f t="shared" si="2"/>
        <v>0</v>
      </c>
      <c r="DB12" s="8"/>
      <c r="DC12" s="18">
        <f t="shared" si="3"/>
        <v>0</v>
      </c>
    </row>
    <row r="13" spans="1:107" x14ac:dyDescent="0.3">
      <c r="A13" s="121"/>
      <c r="B13" s="1"/>
      <c r="C13" s="2"/>
      <c r="D13" s="116">
        <f t="shared" si="0"/>
        <v>0</v>
      </c>
      <c r="E13" s="136"/>
      <c r="F13" s="136"/>
      <c r="G13" s="136"/>
      <c r="H13" s="137"/>
      <c r="I13" s="137"/>
      <c r="J13" s="137"/>
      <c r="K13" s="137"/>
      <c r="L13" s="137"/>
      <c r="M13" s="137"/>
      <c r="N13" s="137"/>
      <c r="O13" s="137"/>
      <c r="P13" s="138"/>
      <c r="Q13" s="138"/>
      <c r="R13" s="138"/>
      <c r="S13" s="139"/>
      <c r="T13" s="139"/>
      <c r="U13" s="139"/>
      <c r="V13" s="139"/>
      <c r="W13" s="139"/>
      <c r="X13" s="139"/>
      <c r="Y13" s="139"/>
      <c r="Z13" s="139"/>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99">
        <f t="shared" si="1"/>
        <v>0</v>
      </c>
      <c r="AZ13" s="138"/>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8"/>
      <c r="CH13" s="138"/>
      <c r="CI13" s="138"/>
      <c r="CJ13" s="138"/>
      <c r="CK13" s="138"/>
      <c r="CL13" s="138"/>
      <c r="CM13" s="138"/>
      <c r="CN13" s="138"/>
      <c r="CO13" s="4">
        <f t="shared" si="4"/>
        <v>0</v>
      </c>
      <c r="CP13" s="16"/>
      <c r="CQ13" s="16"/>
      <c r="CR13" s="5"/>
      <c r="CS13" s="5"/>
      <c r="CT13" s="5"/>
      <c r="CU13" s="5"/>
      <c r="CV13" s="5"/>
      <c r="CW13" s="5"/>
      <c r="CX13" s="5"/>
      <c r="CY13" s="7"/>
      <c r="CZ13" s="7"/>
      <c r="DA13" s="17">
        <f t="shared" si="2"/>
        <v>0</v>
      </c>
      <c r="DB13" s="8"/>
      <c r="DC13" s="18">
        <f t="shared" si="3"/>
        <v>0</v>
      </c>
    </row>
    <row r="14" spans="1:107" x14ac:dyDescent="0.3">
      <c r="A14" s="121"/>
      <c r="B14" s="1"/>
      <c r="C14" s="2"/>
      <c r="D14" s="116">
        <f t="shared" si="0"/>
        <v>0</v>
      </c>
      <c r="E14" s="136"/>
      <c r="F14" s="136"/>
      <c r="G14" s="136"/>
      <c r="H14" s="137"/>
      <c r="I14" s="137"/>
      <c r="J14" s="137"/>
      <c r="K14" s="137"/>
      <c r="L14" s="137"/>
      <c r="M14" s="137"/>
      <c r="N14" s="137"/>
      <c r="O14" s="137"/>
      <c r="P14" s="138"/>
      <c r="Q14" s="138"/>
      <c r="R14" s="138"/>
      <c r="S14" s="139"/>
      <c r="T14" s="139"/>
      <c r="U14" s="139"/>
      <c r="V14" s="139"/>
      <c r="W14" s="139"/>
      <c r="X14" s="139"/>
      <c r="Y14" s="139"/>
      <c r="Z14" s="139"/>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99">
        <f t="shared" si="1"/>
        <v>0</v>
      </c>
      <c r="AZ14" s="138"/>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8"/>
      <c r="CH14" s="138"/>
      <c r="CI14" s="138"/>
      <c r="CJ14" s="138"/>
      <c r="CK14" s="138"/>
      <c r="CL14" s="138"/>
      <c r="CM14" s="138"/>
      <c r="CN14" s="138"/>
      <c r="CO14" s="4">
        <f t="shared" si="4"/>
        <v>0</v>
      </c>
      <c r="CP14" s="16"/>
      <c r="CQ14" s="16"/>
      <c r="CR14" s="5"/>
      <c r="CS14" s="5"/>
      <c r="CT14" s="5"/>
      <c r="CU14" s="5"/>
      <c r="CV14" s="5"/>
      <c r="CW14" s="5"/>
      <c r="CX14" s="5"/>
      <c r="CY14" s="7"/>
      <c r="CZ14" s="7"/>
      <c r="DA14" s="17">
        <f t="shared" si="2"/>
        <v>0</v>
      </c>
      <c r="DB14" s="8"/>
      <c r="DC14" s="18">
        <f t="shared" si="3"/>
        <v>0</v>
      </c>
    </row>
    <row r="15" spans="1:107" x14ac:dyDescent="0.3">
      <c r="A15" s="121"/>
      <c r="B15" s="1"/>
      <c r="C15" s="2"/>
      <c r="D15" s="116">
        <f t="shared" si="0"/>
        <v>0</v>
      </c>
      <c r="E15" s="136"/>
      <c r="F15" s="136"/>
      <c r="G15" s="136"/>
      <c r="H15" s="137"/>
      <c r="I15" s="137"/>
      <c r="J15" s="137"/>
      <c r="K15" s="137"/>
      <c r="L15" s="137"/>
      <c r="M15" s="137"/>
      <c r="N15" s="137"/>
      <c r="O15" s="137"/>
      <c r="P15" s="138"/>
      <c r="Q15" s="138"/>
      <c r="R15" s="138"/>
      <c r="S15" s="139"/>
      <c r="T15" s="139"/>
      <c r="U15" s="139"/>
      <c r="V15" s="139"/>
      <c r="W15" s="139"/>
      <c r="X15" s="139"/>
      <c r="Y15" s="139"/>
      <c r="Z15" s="139"/>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99">
        <f t="shared" si="1"/>
        <v>0</v>
      </c>
      <c r="AZ15" s="138"/>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8"/>
      <c r="CH15" s="138"/>
      <c r="CI15" s="138"/>
      <c r="CJ15" s="138"/>
      <c r="CK15" s="138"/>
      <c r="CL15" s="138"/>
      <c r="CM15" s="138"/>
      <c r="CN15" s="138"/>
      <c r="CO15" s="4">
        <f t="shared" si="4"/>
        <v>0</v>
      </c>
      <c r="CP15" s="16"/>
      <c r="CQ15" s="16"/>
      <c r="CR15" s="5"/>
      <c r="CS15" s="5"/>
      <c r="CT15" s="5"/>
      <c r="CU15" s="5"/>
      <c r="CV15" s="5"/>
      <c r="CW15" s="5"/>
      <c r="CX15" s="5"/>
      <c r="CY15" s="7"/>
      <c r="CZ15" s="7"/>
      <c r="DA15" s="17">
        <f t="shared" si="2"/>
        <v>0</v>
      </c>
      <c r="DB15" s="8"/>
      <c r="DC15" s="18">
        <f t="shared" si="3"/>
        <v>0</v>
      </c>
    </row>
    <row r="16" spans="1:107" x14ac:dyDescent="0.3">
      <c r="A16" s="121"/>
      <c r="B16" s="1"/>
      <c r="C16" s="2"/>
      <c r="D16" s="116">
        <f t="shared" si="0"/>
        <v>0</v>
      </c>
      <c r="E16" s="136"/>
      <c r="F16" s="136"/>
      <c r="G16" s="136"/>
      <c r="H16" s="137"/>
      <c r="I16" s="137"/>
      <c r="J16" s="137"/>
      <c r="K16" s="137"/>
      <c r="L16" s="137"/>
      <c r="M16" s="137"/>
      <c r="N16" s="137"/>
      <c r="O16" s="137"/>
      <c r="P16" s="138"/>
      <c r="Q16" s="138"/>
      <c r="R16" s="138"/>
      <c r="S16" s="139"/>
      <c r="T16" s="139"/>
      <c r="U16" s="139"/>
      <c r="V16" s="139"/>
      <c r="W16" s="139"/>
      <c r="X16" s="139"/>
      <c r="Y16" s="139"/>
      <c r="Z16" s="139"/>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99">
        <f t="shared" si="1"/>
        <v>0</v>
      </c>
      <c r="AZ16" s="138"/>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8"/>
      <c r="CH16" s="138"/>
      <c r="CI16" s="138"/>
      <c r="CJ16" s="138"/>
      <c r="CK16" s="138"/>
      <c r="CL16" s="138"/>
      <c r="CM16" s="138"/>
      <c r="CN16" s="138"/>
      <c r="CO16" s="4">
        <f t="shared" si="4"/>
        <v>0</v>
      </c>
      <c r="CP16" s="16"/>
      <c r="CQ16" s="16"/>
      <c r="CR16" s="5"/>
      <c r="CS16" s="5"/>
      <c r="CT16" s="5"/>
      <c r="CU16" s="5"/>
      <c r="CV16" s="5"/>
      <c r="CW16" s="5"/>
      <c r="CX16" s="5"/>
      <c r="CY16" s="7"/>
      <c r="CZ16" s="7"/>
      <c r="DA16" s="17">
        <f t="shared" si="2"/>
        <v>0</v>
      </c>
      <c r="DB16" s="8"/>
      <c r="DC16" s="18">
        <f t="shared" si="3"/>
        <v>0</v>
      </c>
    </row>
    <row r="17" spans="1:107" x14ac:dyDescent="0.3">
      <c r="A17" s="121"/>
      <c r="B17" s="1"/>
      <c r="C17" s="2"/>
      <c r="D17" s="116">
        <f t="shared" si="0"/>
        <v>0</v>
      </c>
      <c r="E17" s="136"/>
      <c r="F17" s="136"/>
      <c r="G17" s="136"/>
      <c r="H17" s="137"/>
      <c r="I17" s="137"/>
      <c r="J17" s="137"/>
      <c r="K17" s="137"/>
      <c r="L17" s="137"/>
      <c r="M17" s="137"/>
      <c r="N17" s="137"/>
      <c r="O17" s="137"/>
      <c r="P17" s="138"/>
      <c r="Q17" s="138"/>
      <c r="R17" s="138"/>
      <c r="S17" s="139"/>
      <c r="T17" s="139"/>
      <c r="U17" s="139"/>
      <c r="V17" s="139"/>
      <c r="W17" s="139"/>
      <c r="X17" s="139"/>
      <c r="Y17" s="139"/>
      <c r="Z17" s="139"/>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99">
        <f t="shared" si="1"/>
        <v>0</v>
      </c>
      <c r="AZ17" s="138"/>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8"/>
      <c r="CH17" s="138"/>
      <c r="CI17" s="138"/>
      <c r="CJ17" s="138"/>
      <c r="CK17" s="138"/>
      <c r="CL17" s="138"/>
      <c r="CM17" s="138"/>
      <c r="CN17" s="138"/>
      <c r="CO17" s="4">
        <f t="shared" si="4"/>
        <v>0</v>
      </c>
      <c r="CP17" s="16"/>
      <c r="CQ17" s="16"/>
      <c r="CR17" s="5"/>
      <c r="CS17" s="5"/>
      <c r="CT17" s="5"/>
      <c r="CU17" s="5"/>
      <c r="CV17" s="5"/>
      <c r="CW17" s="5"/>
      <c r="CX17" s="5"/>
      <c r="CY17" s="7"/>
      <c r="CZ17" s="7"/>
      <c r="DA17" s="17">
        <f t="shared" si="2"/>
        <v>0</v>
      </c>
      <c r="DB17" s="8"/>
      <c r="DC17" s="18">
        <f t="shared" si="3"/>
        <v>0</v>
      </c>
    </row>
    <row r="18" spans="1:107" x14ac:dyDescent="0.3">
      <c r="A18" s="121"/>
      <c r="B18" s="1"/>
      <c r="C18" s="2"/>
      <c r="D18" s="116">
        <f t="shared" si="0"/>
        <v>0</v>
      </c>
      <c r="E18" s="136"/>
      <c r="F18" s="136"/>
      <c r="G18" s="136"/>
      <c r="H18" s="137"/>
      <c r="I18" s="137"/>
      <c r="J18" s="137"/>
      <c r="K18" s="137"/>
      <c r="L18" s="137"/>
      <c r="M18" s="137"/>
      <c r="N18" s="137"/>
      <c r="O18" s="137"/>
      <c r="P18" s="138"/>
      <c r="Q18" s="138"/>
      <c r="R18" s="138"/>
      <c r="S18" s="139"/>
      <c r="T18" s="139"/>
      <c r="U18" s="139"/>
      <c r="V18" s="139"/>
      <c r="W18" s="139"/>
      <c r="X18" s="139"/>
      <c r="Y18" s="139"/>
      <c r="Z18" s="139"/>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99">
        <f t="shared" si="1"/>
        <v>0</v>
      </c>
      <c r="AZ18" s="138"/>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8"/>
      <c r="CH18" s="138"/>
      <c r="CI18" s="138"/>
      <c r="CJ18" s="138"/>
      <c r="CK18" s="138"/>
      <c r="CL18" s="138"/>
      <c r="CM18" s="138"/>
      <c r="CN18" s="138"/>
      <c r="CO18" s="4">
        <f t="shared" si="4"/>
        <v>0</v>
      </c>
      <c r="CP18" s="16"/>
      <c r="CQ18" s="16"/>
      <c r="CR18" s="5"/>
      <c r="CS18" s="5"/>
      <c r="CT18" s="5"/>
      <c r="CU18" s="5"/>
      <c r="CV18" s="5"/>
      <c r="CW18" s="5"/>
      <c r="CX18" s="5"/>
      <c r="CY18" s="7"/>
      <c r="CZ18" s="7"/>
      <c r="DA18" s="17">
        <f t="shared" si="2"/>
        <v>0</v>
      </c>
      <c r="DB18" s="8"/>
      <c r="DC18" s="18">
        <f t="shared" si="3"/>
        <v>0</v>
      </c>
    </row>
    <row r="19" spans="1:107" x14ac:dyDescent="0.3">
      <c r="A19" s="121"/>
      <c r="B19" s="1"/>
      <c r="C19" s="2"/>
      <c r="D19" s="116">
        <f t="shared" si="0"/>
        <v>0</v>
      </c>
      <c r="E19" s="136"/>
      <c r="F19" s="136"/>
      <c r="G19" s="136"/>
      <c r="H19" s="137"/>
      <c r="I19" s="137"/>
      <c r="J19" s="137"/>
      <c r="K19" s="137"/>
      <c r="L19" s="137"/>
      <c r="M19" s="137"/>
      <c r="N19" s="137"/>
      <c r="O19" s="137"/>
      <c r="P19" s="138"/>
      <c r="Q19" s="138"/>
      <c r="R19" s="138"/>
      <c r="S19" s="139"/>
      <c r="T19" s="139"/>
      <c r="U19" s="139"/>
      <c r="V19" s="139"/>
      <c r="W19" s="139"/>
      <c r="X19" s="139"/>
      <c r="Y19" s="139"/>
      <c r="Z19" s="139"/>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99">
        <f t="shared" si="1"/>
        <v>0</v>
      </c>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8"/>
      <c r="CH19" s="138"/>
      <c r="CI19" s="138"/>
      <c r="CJ19" s="138"/>
      <c r="CK19" s="138"/>
      <c r="CL19" s="138"/>
      <c r="CM19" s="138"/>
      <c r="CN19" s="138"/>
      <c r="CO19" s="4">
        <f t="shared" si="4"/>
        <v>0</v>
      </c>
      <c r="CP19" s="16"/>
      <c r="CQ19" s="16"/>
      <c r="CR19" s="5"/>
      <c r="CS19" s="5"/>
      <c r="CT19" s="5"/>
      <c r="CU19" s="5"/>
      <c r="CV19" s="5"/>
      <c r="CW19" s="5"/>
      <c r="CX19" s="5"/>
      <c r="CY19" s="7"/>
      <c r="CZ19" s="7"/>
      <c r="DA19" s="17">
        <f t="shared" si="2"/>
        <v>0</v>
      </c>
      <c r="DB19" s="8"/>
      <c r="DC19" s="18">
        <f t="shared" si="3"/>
        <v>0</v>
      </c>
    </row>
    <row r="20" spans="1:107" x14ac:dyDescent="0.3">
      <c r="A20" s="121"/>
      <c r="B20" s="1"/>
      <c r="C20" s="2"/>
      <c r="D20" s="116">
        <f t="shared" si="0"/>
        <v>0</v>
      </c>
      <c r="E20" s="136"/>
      <c r="F20" s="136"/>
      <c r="G20" s="136"/>
      <c r="H20" s="137"/>
      <c r="I20" s="137"/>
      <c r="J20" s="137"/>
      <c r="K20" s="137"/>
      <c r="L20" s="137"/>
      <c r="M20" s="137"/>
      <c r="N20" s="137"/>
      <c r="O20" s="137"/>
      <c r="P20" s="138"/>
      <c r="Q20" s="138"/>
      <c r="R20" s="138"/>
      <c r="S20" s="139"/>
      <c r="T20" s="139"/>
      <c r="U20" s="139"/>
      <c r="V20" s="139"/>
      <c r="W20" s="139"/>
      <c r="X20" s="139"/>
      <c r="Y20" s="139"/>
      <c r="Z20" s="139"/>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99">
        <f t="shared" si="1"/>
        <v>0</v>
      </c>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8"/>
      <c r="CH20" s="138"/>
      <c r="CI20" s="138"/>
      <c r="CJ20" s="138"/>
      <c r="CK20" s="138"/>
      <c r="CL20" s="138"/>
      <c r="CM20" s="138"/>
      <c r="CN20" s="138"/>
      <c r="CO20" s="4">
        <f t="shared" si="4"/>
        <v>0</v>
      </c>
      <c r="CP20" s="16"/>
      <c r="CQ20" s="16"/>
      <c r="CR20" s="5"/>
      <c r="CS20" s="5"/>
      <c r="CT20" s="5"/>
      <c r="CU20" s="5"/>
      <c r="CV20" s="5"/>
      <c r="CW20" s="5"/>
      <c r="CX20" s="5"/>
      <c r="CY20" s="7"/>
      <c r="CZ20" s="7"/>
      <c r="DA20" s="17">
        <f t="shared" si="2"/>
        <v>0</v>
      </c>
      <c r="DB20" s="8"/>
      <c r="DC20" s="18">
        <f t="shared" si="3"/>
        <v>0</v>
      </c>
    </row>
    <row r="21" spans="1:107" x14ac:dyDescent="0.3">
      <c r="A21" s="121"/>
      <c r="B21" s="1"/>
      <c r="C21" s="2"/>
      <c r="D21" s="116">
        <f t="shared" si="0"/>
        <v>0</v>
      </c>
      <c r="E21" s="136"/>
      <c r="F21" s="136"/>
      <c r="G21" s="136"/>
      <c r="H21" s="137"/>
      <c r="I21" s="137"/>
      <c r="J21" s="137"/>
      <c r="K21" s="137"/>
      <c r="L21" s="137"/>
      <c r="M21" s="137"/>
      <c r="N21" s="137"/>
      <c r="O21" s="137"/>
      <c r="P21" s="138"/>
      <c r="Q21" s="138"/>
      <c r="R21" s="138"/>
      <c r="S21" s="139"/>
      <c r="T21" s="139"/>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99">
        <f t="shared" si="1"/>
        <v>0</v>
      </c>
      <c r="AZ21" s="138"/>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8"/>
      <c r="CH21" s="138"/>
      <c r="CI21" s="138"/>
      <c r="CJ21" s="138"/>
      <c r="CK21" s="138"/>
      <c r="CL21" s="138"/>
      <c r="CM21" s="138"/>
      <c r="CN21" s="138"/>
      <c r="CO21" s="4">
        <f t="shared" si="4"/>
        <v>0</v>
      </c>
      <c r="CP21" s="16"/>
      <c r="CQ21" s="16"/>
      <c r="CR21" s="5"/>
      <c r="CS21" s="5"/>
      <c r="CT21" s="5"/>
      <c r="CU21" s="5"/>
      <c r="CV21" s="5"/>
      <c r="CW21" s="5"/>
      <c r="CX21" s="5"/>
      <c r="CY21" s="7"/>
      <c r="CZ21" s="7"/>
      <c r="DA21" s="17">
        <f t="shared" si="2"/>
        <v>0</v>
      </c>
      <c r="DB21" s="8"/>
      <c r="DC21" s="18">
        <f t="shared" si="3"/>
        <v>0</v>
      </c>
    </row>
    <row r="22" spans="1:107" x14ac:dyDescent="0.3">
      <c r="A22" s="121"/>
      <c r="B22" s="1"/>
      <c r="C22" s="2"/>
      <c r="D22" s="116">
        <f t="shared" si="0"/>
        <v>0</v>
      </c>
      <c r="E22" s="136"/>
      <c r="F22" s="136"/>
      <c r="G22" s="136"/>
      <c r="H22" s="137"/>
      <c r="I22" s="137"/>
      <c r="J22" s="137"/>
      <c r="K22" s="137"/>
      <c r="L22" s="137"/>
      <c r="M22" s="137"/>
      <c r="N22" s="137"/>
      <c r="O22" s="137"/>
      <c r="P22" s="138"/>
      <c r="Q22" s="138"/>
      <c r="R22" s="138"/>
      <c r="S22" s="139"/>
      <c r="T22" s="139"/>
      <c r="U22" s="139"/>
      <c r="V22" s="139"/>
      <c r="W22" s="139"/>
      <c r="X22" s="139"/>
      <c r="Y22" s="139"/>
      <c r="Z22" s="139"/>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99">
        <f t="shared" si="1"/>
        <v>0</v>
      </c>
      <c r="AZ22" s="138"/>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8"/>
      <c r="CH22" s="138"/>
      <c r="CI22" s="138"/>
      <c r="CJ22" s="138"/>
      <c r="CK22" s="138"/>
      <c r="CL22" s="138"/>
      <c r="CM22" s="138"/>
      <c r="CN22" s="138"/>
      <c r="CO22" s="4">
        <f t="shared" si="4"/>
        <v>0</v>
      </c>
      <c r="CP22" s="16"/>
      <c r="CQ22" s="16"/>
      <c r="CR22" s="5"/>
      <c r="CS22" s="5"/>
      <c r="CT22" s="5"/>
      <c r="CU22" s="5"/>
      <c r="CV22" s="5"/>
      <c r="CW22" s="5"/>
      <c r="CX22" s="5"/>
      <c r="CY22" s="7"/>
      <c r="CZ22" s="7"/>
      <c r="DA22" s="17">
        <f t="shared" si="2"/>
        <v>0</v>
      </c>
      <c r="DB22" s="8"/>
      <c r="DC22" s="18">
        <f t="shared" si="3"/>
        <v>0</v>
      </c>
    </row>
    <row r="23" spans="1:107" x14ac:dyDescent="0.3">
      <c r="A23" s="121"/>
      <c r="B23" s="1"/>
      <c r="C23" s="2"/>
      <c r="D23" s="116">
        <f t="shared" si="0"/>
        <v>0</v>
      </c>
      <c r="E23" s="136"/>
      <c r="F23" s="136"/>
      <c r="G23" s="136"/>
      <c r="H23" s="137"/>
      <c r="I23" s="137"/>
      <c r="J23" s="137"/>
      <c r="K23" s="137"/>
      <c r="L23" s="137"/>
      <c r="M23" s="137"/>
      <c r="N23" s="137"/>
      <c r="O23" s="137"/>
      <c r="P23" s="138"/>
      <c r="Q23" s="138"/>
      <c r="R23" s="138"/>
      <c r="S23" s="139"/>
      <c r="T23" s="139"/>
      <c r="U23" s="139"/>
      <c r="V23" s="139"/>
      <c r="W23" s="139"/>
      <c r="X23" s="139"/>
      <c r="Y23" s="139"/>
      <c r="Z23" s="139"/>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99">
        <f t="shared" si="1"/>
        <v>0</v>
      </c>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8"/>
      <c r="CH23" s="138"/>
      <c r="CI23" s="138"/>
      <c r="CJ23" s="138"/>
      <c r="CK23" s="138"/>
      <c r="CL23" s="138"/>
      <c r="CM23" s="138"/>
      <c r="CN23" s="138"/>
      <c r="CO23" s="4">
        <f t="shared" si="4"/>
        <v>0</v>
      </c>
      <c r="CP23" s="16"/>
      <c r="CQ23" s="16"/>
      <c r="CR23" s="5"/>
      <c r="CS23" s="5"/>
      <c r="CT23" s="5"/>
      <c r="CU23" s="5"/>
      <c r="CV23" s="5"/>
      <c r="CW23" s="5"/>
      <c r="CX23" s="5"/>
      <c r="CY23" s="7"/>
      <c r="CZ23" s="7"/>
      <c r="DA23" s="17">
        <f t="shared" si="2"/>
        <v>0</v>
      </c>
      <c r="DB23" s="8"/>
      <c r="DC23" s="18">
        <f t="shared" si="3"/>
        <v>0</v>
      </c>
    </row>
    <row r="24" spans="1:107" x14ac:dyDescent="0.3">
      <c r="A24" s="121"/>
      <c r="B24" s="1"/>
      <c r="C24" s="2"/>
      <c r="D24" s="116">
        <f t="shared" si="0"/>
        <v>0</v>
      </c>
      <c r="E24" s="136"/>
      <c r="F24" s="136"/>
      <c r="G24" s="136"/>
      <c r="H24" s="137"/>
      <c r="I24" s="137"/>
      <c r="J24" s="137"/>
      <c r="K24" s="137"/>
      <c r="L24" s="137"/>
      <c r="M24" s="137"/>
      <c r="N24" s="137"/>
      <c r="O24" s="137"/>
      <c r="P24" s="138"/>
      <c r="Q24" s="138"/>
      <c r="R24" s="138"/>
      <c r="S24" s="139"/>
      <c r="T24" s="139"/>
      <c r="U24" s="139"/>
      <c r="V24" s="139"/>
      <c r="W24" s="139"/>
      <c r="X24" s="139"/>
      <c r="Y24" s="139"/>
      <c r="Z24" s="139"/>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99">
        <f t="shared" si="1"/>
        <v>0</v>
      </c>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8"/>
      <c r="CH24" s="138"/>
      <c r="CI24" s="138"/>
      <c r="CJ24" s="138"/>
      <c r="CK24" s="138"/>
      <c r="CL24" s="138"/>
      <c r="CM24" s="138"/>
      <c r="CN24" s="138"/>
      <c r="CO24" s="4">
        <f t="shared" si="4"/>
        <v>0</v>
      </c>
      <c r="CP24" s="16"/>
      <c r="CQ24" s="16"/>
      <c r="CR24" s="5"/>
      <c r="CS24" s="5"/>
      <c r="CT24" s="5"/>
      <c r="CU24" s="5"/>
      <c r="CV24" s="5"/>
      <c r="CW24" s="5"/>
      <c r="CX24" s="5"/>
      <c r="CY24" s="7"/>
      <c r="CZ24" s="7"/>
      <c r="DA24" s="17">
        <f t="shared" si="2"/>
        <v>0</v>
      </c>
      <c r="DB24" s="8"/>
      <c r="DC24" s="18">
        <f t="shared" si="3"/>
        <v>0</v>
      </c>
    </row>
    <row r="25" spans="1:107" x14ac:dyDescent="0.3">
      <c r="A25" s="121"/>
      <c r="B25" s="1"/>
      <c r="C25" s="2"/>
      <c r="D25" s="116">
        <f t="shared" si="0"/>
        <v>0</v>
      </c>
      <c r="E25" s="136"/>
      <c r="F25" s="136"/>
      <c r="G25" s="136"/>
      <c r="H25" s="137"/>
      <c r="I25" s="137"/>
      <c r="J25" s="137"/>
      <c r="K25" s="137"/>
      <c r="L25" s="137"/>
      <c r="M25" s="137"/>
      <c r="N25" s="137"/>
      <c r="O25" s="137"/>
      <c r="P25" s="138"/>
      <c r="Q25" s="138"/>
      <c r="R25" s="138"/>
      <c r="S25" s="139"/>
      <c r="T25" s="139"/>
      <c r="U25" s="139"/>
      <c r="V25" s="139"/>
      <c r="W25" s="139"/>
      <c r="X25" s="139"/>
      <c r="Y25" s="139"/>
      <c r="Z25" s="139"/>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99">
        <f t="shared" si="1"/>
        <v>0</v>
      </c>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8"/>
      <c r="CH25" s="138"/>
      <c r="CI25" s="138"/>
      <c r="CJ25" s="138"/>
      <c r="CK25" s="138"/>
      <c r="CL25" s="138"/>
      <c r="CM25" s="138"/>
      <c r="CN25" s="138"/>
      <c r="CO25" s="4">
        <f t="shared" si="4"/>
        <v>0</v>
      </c>
      <c r="CP25" s="16"/>
      <c r="CQ25" s="16"/>
      <c r="CR25" s="5"/>
      <c r="CS25" s="5"/>
      <c r="CT25" s="5"/>
      <c r="CU25" s="5"/>
      <c r="CV25" s="5"/>
      <c r="CW25" s="5"/>
      <c r="CX25" s="5"/>
      <c r="CY25" s="7"/>
      <c r="CZ25" s="7"/>
      <c r="DA25" s="17">
        <f t="shared" si="2"/>
        <v>0</v>
      </c>
      <c r="DB25" s="8"/>
      <c r="DC25" s="18">
        <f t="shared" si="3"/>
        <v>0</v>
      </c>
    </row>
    <row r="26" spans="1:107" x14ac:dyDescent="0.3">
      <c r="A26" s="121"/>
      <c r="B26" s="1"/>
      <c r="C26" s="2"/>
      <c r="D26" s="116">
        <f t="shared" si="0"/>
        <v>0</v>
      </c>
      <c r="E26" s="136"/>
      <c r="F26" s="136"/>
      <c r="G26" s="136"/>
      <c r="H26" s="137"/>
      <c r="I26" s="137"/>
      <c r="J26" s="137"/>
      <c r="K26" s="137"/>
      <c r="L26" s="137"/>
      <c r="M26" s="137"/>
      <c r="N26" s="137"/>
      <c r="O26" s="137"/>
      <c r="P26" s="138"/>
      <c r="Q26" s="138"/>
      <c r="R26" s="138"/>
      <c r="S26" s="139"/>
      <c r="T26" s="139"/>
      <c r="U26" s="139"/>
      <c r="V26" s="139"/>
      <c r="W26" s="139"/>
      <c r="X26" s="139"/>
      <c r="Y26" s="139"/>
      <c r="Z26" s="139"/>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99">
        <f t="shared" si="1"/>
        <v>0</v>
      </c>
      <c r="AZ26" s="138"/>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8"/>
      <c r="CH26" s="138"/>
      <c r="CI26" s="138"/>
      <c r="CJ26" s="138"/>
      <c r="CK26" s="138"/>
      <c r="CL26" s="138"/>
      <c r="CM26" s="138"/>
      <c r="CN26" s="138"/>
      <c r="CO26" s="4">
        <f t="shared" si="4"/>
        <v>0</v>
      </c>
      <c r="CP26" s="16"/>
      <c r="CQ26" s="16"/>
      <c r="CR26" s="5"/>
      <c r="CS26" s="5"/>
      <c r="CT26" s="5"/>
      <c r="CU26" s="5"/>
      <c r="CV26" s="5"/>
      <c r="CW26" s="5"/>
      <c r="CX26" s="5"/>
      <c r="CY26" s="7"/>
      <c r="CZ26" s="7"/>
      <c r="DA26" s="17">
        <f t="shared" si="2"/>
        <v>0</v>
      </c>
      <c r="DB26" s="8"/>
      <c r="DC26" s="18">
        <f t="shared" si="3"/>
        <v>0</v>
      </c>
    </row>
    <row r="27" spans="1:107" x14ac:dyDescent="0.3">
      <c r="A27" s="121"/>
      <c r="B27" s="1"/>
      <c r="C27" s="2"/>
      <c r="D27" s="116">
        <f t="shared" si="0"/>
        <v>0</v>
      </c>
      <c r="E27" s="136"/>
      <c r="F27" s="136"/>
      <c r="G27" s="136"/>
      <c r="H27" s="137"/>
      <c r="I27" s="137"/>
      <c r="J27" s="137"/>
      <c r="K27" s="137"/>
      <c r="L27" s="137"/>
      <c r="M27" s="137"/>
      <c r="N27" s="137"/>
      <c r="O27" s="137"/>
      <c r="P27" s="138"/>
      <c r="Q27" s="138"/>
      <c r="R27" s="138"/>
      <c r="S27" s="139"/>
      <c r="T27" s="139"/>
      <c r="U27" s="139"/>
      <c r="V27" s="139"/>
      <c r="W27" s="139"/>
      <c r="X27" s="139"/>
      <c r="Y27" s="139"/>
      <c r="Z27" s="139"/>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99">
        <f t="shared" si="1"/>
        <v>0</v>
      </c>
      <c r="AZ27" s="138"/>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8"/>
      <c r="CH27" s="138"/>
      <c r="CI27" s="138"/>
      <c r="CJ27" s="138"/>
      <c r="CK27" s="138"/>
      <c r="CL27" s="138"/>
      <c r="CM27" s="138"/>
      <c r="CN27" s="138"/>
      <c r="CO27" s="4">
        <f t="shared" si="4"/>
        <v>0</v>
      </c>
      <c r="CP27" s="16"/>
      <c r="CQ27" s="16"/>
      <c r="CR27" s="5"/>
      <c r="CS27" s="5"/>
      <c r="CT27" s="5"/>
      <c r="CU27" s="5"/>
      <c r="CV27" s="5"/>
      <c r="CW27" s="5"/>
      <c r="CX27" s="5"/>
      <c r="CY27" s="7"/>
      <c r="CZ27" s="7"/>
      <c r="DA27" s="17">
        <f t="shared" si="2"/>
        <v>0</v>
      </c>
      <c r="DB27" s="8"/>
      <c r="DC27" s="18">
        <f t="shared" si="3"/>
        <v>0</v>
      </c>
    </row>
    <row r="28" spans="1:107" x14ac:dyDescent="0.3">
      <c r="A28" s="121"/>
      <c r="B28" s="1"/>
      <c r="C28" s="2"/>
      <c r="D28" s="116">
        <f t="shared" si="0"/>
        <v>0</v>
      </c>
      <c r="E28" s="136"/>
      <c r="F28" s="136"/>
      <c r="G28" s="136"/>
      <c r="H28" s="137"/>
      <c r="I28" s="137"/>
      <c r="J28" s="137"/>
      <c r="K28" s="137"/>
      <c r="L28" s="137"/>
      <c r="M28" s="137"/>
      <c r="N28" s="137"/>
      <c r="O28" s="137"/>
      <c r="P28" s="138"/>
      <c r="Q28" s="138"/>
      <c r="R28" s="138"/>
      <c r="S28" s="139"/>
      <c r="T28" s="139"/>
      <c r="U28" s="139"/>
      <c r="V28" s="139"/>
      <c r="W28" s="139"/>
      <c r="X28" s="139"/>
      <c r="Y28" s="139"/>
      <c r="Z28" s="139"/>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99">
        <f t="shared" si="1"/>
        <v>0</v>
      </c>
      <c r="AZ28" s="138"/>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8"/>
      <c r="CH28" s="138"/>
      <c r="CI28" s="138"/>
      <c r="CJ28" s="138"/>
      <c r="CK28" s="138"/>
      <c r="CL28" s="138"/>
      <c r="CM28" s="138"/>
      <c r="CN28" s="138"/>
      <c r="CO28" s="4">
        <f t="shared" si="4"/>
        <v>0</v>
      </c>
      <c r="CP28" s="16"/>
      <c r="CQ28" s="16"/>
      <c r="CR28" s="5"/>
      <c r="CS28" s="5"/>
      <c r="CT28" s="5"/>
      <c r="CU28" s="5"/>
      <c r="CV28" s="5"/>
      <c r="CW28" s="5"/>
      <c r="CX28" s="5"/>
      <c r="CY28" s="7"/>
      <c r="CZ28" s="7"/>
      <c r="DA28" s="17">
        <f t="shared" si="2"/>
        <v>0</v>
      </c>
      <c r="DB28" s="8"/>
      <c r="DC28" s="18">
        <f t="shared" si="3"/>
        <v>0</v>
      </c>
    </row>
    <row r="29" spans="1:107" x14ac:dyDescent="0.3">
      <c r="A29" s="121"/>
      <c r="B29" s="1"/>
      <c r="C29" s="2"/>
      <c r="D29" s="116">
        <f t="shared" si="0"/>
        <v>0</v>
      </c>
      <c r="E29" s="136"/>
      <c r="F29" s="136"/>
      <c r="G29" s="136"/>
      <c r="H29" s="137"/>
      <c r="I29" s="137"/>
      <c r="J29" s="137"/>
      <c r="K29" s="137"/>
      <c r="L29" s="137"/>
      <c r="M29" s="137"/>
      <c r="N29" s="137"/>
      <c r="O29" s="137"/>
      <c r="P29" s="138"/>
      <c r="Q29" s="138"/>
      <c r="R29" s="138"/>
      <c r="S29" s="139"/>
      <c r="T29" s="139"/>
      <c r="U29" s="139"/>
      <c r="V29" s="139"/>
      <c r="W29" s="139"/>
      <c r="X29" s="139"/>
      <c r="Y29" s="139"/>
      <c r="Z29" s="139"/>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99">
        <f t="shared" si="1"/>
        <v>0</v>
      </c>
      <c r="AZ29" s="138"/>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8"/>
      <c r="CH29" s="138"/>
      <c r="CI29" s="138"/>
      <c r="CJ29" s="138"/>
      <c r="CK29" s="138"/>
      <c r="CL29" s="138"/>
      <c r="CM29" s="138"/>
      <c r="CN29" s="138"/>
      <c r="CO29" s="4">
        <f t="shared" si="4"/>
        <v>0</v>
      </c>
      <c r="CP29" s="16"/>
      <c r="CQ29" s="16"/>
      <c r="CR29" s="5"/>
      <c r="CS29" s="5"/>
      <c r="CT29" s="5"/>
      <c r="CU29" s="5"/>
      <c r="CV29" s="5"/>
      <c r="CW29" s="5"/>
      <c r="CX29" s="5"/>
      <c r="CY29" s="7"/>
      <c r="CZ29" s="7"/>
      <c r="DA29" s="17">
        <f t="shared" si="2"/>
        <v>0</v>
      </c>
      <c r="DB29" s="8"/>
      <c r="DC29" s="18">
        <f t="shared" si="3"/>
        <v>0</v>
      </c>
    </row>
    <row r="30" spans="1:107" x14ac:dyDescent="0.3">
      <c r="A30" s="121"/>
      <c r="B30" s="1"/>
      <c r="C30" s="2"/>
      <c r="D30" s="116">
        <f t="shared" si="0"/>
        <v>0</v>
      </c>
      <c r="E30" s="136"/>
      <c r="F30" s="136"/>
      <c r="G30" s="136"/>
      <c r="H30" s="137"/>
      <c r="I30" s="137"/>
      <c r="J30" s="137"/>
      <c r="K30" s="137"/>
      <c r="L30" s="137"/>
      <c r="M30" s="137"/>
      <c r="N30" s="137"/>
      <c r="O30" s="137"/>
      <c r="P30" s="138"/>
      <c r="Q30" s="138"/>
      <c r="R30" s="138"/>
      <c r="S30" s="139"/>
      <c r="T30" s="139"/>
      <c r="U30" s="139"/>
      <c r="V30" s="139"/>
      <c r="W30" s="139"/>
      <c r="X30" s="139"/>
      <c r="Y30" s="139"/>
      <c r="Z30" s="139"/>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99">
        <f t="shared" si="1"/>
        <v>0</v>
      </c>
      <c r="AZ30" s="138"/>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8"/>
      <c r="CH30" s="138"/>
      <c r="CI30" s="138"/>
      <c r="CJ30" s="138"/>
      <c r="CK30" s="138"/>
      <c r="CL30" s="138"/>
      <c r="CM30" s="138"/>
      <c r="CN30" s="138"/>
      <c r="CO30" s="4">
        <f t="shared" si="4"/>
        <v>0</v>
      </c>
      <c r="CP30" s="16"/>
      <c r="CQ30" s="16"/>
      <c r="CR30" s="5"/>
      <c r="CS30" s="5"/>
      <c r="CT30" s="5"/>
      <c r="CU30" s="5"/>
      <c r="CV30" s="5"/>
      <c r="CW30" s="5"/>
      <c r="CX30" s="5"/>
      <c r="CY30" s="7"/>
      <c r="CZ30" s="7"/>
      <c r="DA30" s="17">
        <f t="shared" si="2"/>
        <v>0</v>
      </c>
      <c r="DB30" s="8"/>
      <c r="DC30" s="18">
        <f t="shared" si="3"/>
        <v>0</v>
      </c>
    </row>
    <row r="31" spans="1:107" x14ac:dyDescent="0.3">
      <c r="A31" s="121"/>
      <c r="B31" s="1"/>
      <c r="C31" s="2"/>
      <c r="D31" s="116">
        <f t="shared" si="0"/>
        <v>0</v>
      </c>
      <c r="E31" s="136"/>
      <c r="F31" s="136"/>
      <c r="G31" s="136"/>
      <c r="H31" s="137"/>
      <c r="I31" s="137"/>
      <c r="J31" s="137"/>
      <c r="K31" s="137"/>
      <c r="L31" s="137"/>
      <c r="M31" s="137"/>
      <c r="N31" s="137"/>
      <c r="O31" s="137"/>
      <c r="P31" s="138"/>
      <c r="Q31" s="138"/>
      <c r="R31" s="138"/>
      <c r="S31" s="139"/>
      <c r="T31" s="139"/>
      <c r="U31" s="139"/>
      <c r="V31" s="139"/>
      <c r="W31" s="139"/>
      <c r="X31" s="139"/>
      <c r="Y31" s="139"/>
      <c r="Z31" s="139"/>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99">
        <f t="shared" si="1"/>
        <v>0</v>
      </c>
      <c r="AZ31" s="138"/>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8"/>
      <c r="CH31" s="138"/>
      <c r="CI31" s="138"/>
      <c r="CJ31" s="138"/>
      <c r="CK31" s="138"/>
      <c r="CL31" s="138"/>
      <c r="CM31" s="138"/>
      <c r="CN31" s="138"/>
      <c r="CO31" s="4">
        <f t="shared" si="4"/>
        <v>0</v>
      </c>
      <c r="CP31" s="16"/>
      <c r="CQ31" s="16"/>
      <c r="CR31" s="5"/>
      <c r="CS31" s="5"/>
      <c r="CT31" s="5"/>
      <c r="CU31" s="5"/>
      <c r="CV31" s="5"/>
      <c r="CW31" s="5"/>
      <c r="CX31" s="5"/>
      <c r="CY31" s="7"/>
      <c r="CZ31" s="7"/>
      <c r="DA31" s="17">
        <f t="shared" si="2"/>
        <v>0</v>
      </c>
      <c r="DB31" s="8"/>
      <c r="DC31" s="18">
        <f t="shared" si="3"/>
        <v>0</v>
      </c>
    </row>
    <row r="32" spans="1:107" x14ac:dyDescent="0.3">
      <c r="A32" s="121"/>
      <c r="B32" s="1"/>
      <c r="C32" s="2"/>
      <c r="D32" s="116">
        <f t="shared" si="0"/>
        <v>0</v>
      </c>
      <c r="E32" s="136"/>
      <c r="F32" s="136"/>
      <c r="G32" s="136"/>
      <c r="H32" s="137"/>
      <c r="I32" s="137"/>
      <c r="J32" s="137"/>
      <c r="K32" s="137"/>
      <c r="L32" s="137"/>
      <c r="M32" s="137"/>
      <c r="N32" s="137"/>
      <c r="O32" s="137"/>
      <c r="P32" s="138"/>
      <c r="Q32" s="138"/>
      <c r="R32" s="138"/>
      <c r="S32" s="139"/>
      <c r="T32" s="139"/>
      <c r="U32" s="139"/>
      <c r="V32" s="139"/>
      <c r="W32" s="139"/>
      <c r="X32" s="139"/>
      <c r="Y32" s="139"/>
      <c r="Z32" s="139"/>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99">
        <f t="shared" si="1"/>
        <v>0</v>
      </c>
      <c r="AZ32" s="138"/>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8"/>
      <c r="CH32" s="138"/>
      <c r="CI32" s="138"/>
      <c r="CJ32" s="138"/>
      <c r="CK32" s="138"/>
      <c r="CL32" s="138"/>
      <c r="CM32" s="138"/>
      <c r="CN32" s="138"/>
      <c r="CO32" s="4">
        <f t="shared" si="4"/>
        <v>0</v>
      </c>
      <c r="CP32" s="16"/>
      <c r="CQ32" s="16"/>
      <c r="CR32" s="5"/>
      <c r="CS32" s="5"/>
      <c r="CT32" s="5"/>
      <c r="CU32" s="5"/>
      <c r="CV32" s="5"/>
      <c r="CW32" s="5"/>
      <c r="CX32" s="5"/>
      <c r="CY32" s="7"/>
      <c r="CZ32" s="7"/>
      <c r="DA32" s="17">
        <f t="shared" si="2"/>
        <v>0</v>
      </c>
      <c r="DB32" s="8"/>
      <c r="DC32" s="18">
        <f t="shared" si="3"/>
        <v>0</v>
      </c>
    </row>
    <row r="33" spans="1:107" x14ac:dyDescent="0.3">
      <c r="A33" s="121"/>
      <c r="B33" s="1"/>
      <c r="C33" s="2"/>
      <c r="D33" s="116">
        <f t="shared" si="0"/>
        <v>0</v>
      </c>
      <c r="E33" s="136"/>
      <c r="F33" s="136"/>
      <c r="G33" s="136"/>
      <c r="H33" s="137"/>
      <c r="I33" s="137"/>
      <c r="J33" s="137"/>
      <c r="K33" s="137"/>
      <c r="L33" s="137"/>
      <c r="M33" s="137"/>
      <c r="N33" s="137"/>
      <c r="O33" s="137"/>
      <c r="P33" s="138"/>
      <c r="Q33" s="138"/>
      <c r="R33" s="138"/>
      <c r="S33" s="139"/>
      <c r="T33" s="139"/>
      <c r="U33" s="139"/>
      <c r="V33" s="139"/>
      <c r="W33" s="139"/>
      <c r="X33" s="139"/>
      <c r="Y33" s="139"/>
      <c r="Z33" s="139"/>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99">
        <f t="shared" si="1"/>
        <v>0</v>
      </c>
      <c r="AZ33" s="138"/>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8"/>
      <c r="CH33" s="138"/>
      <c r="CI33" s="138"/>
      <c r="CJ33" s="138"/>
      <c r="CK33" s="138"/>
      <c r="CL33" s="138"/>
      <c r="CM33" s="138"/>
      <c r="CN33" s="138"/>
      <c r="CO33" s="4">
        <f t="shared" si="4"/>
        <v>0</v>
      </c>
      <c r="CP33" s="16"/>
      <c r="CQ33" s="16"/>
      <c r="CR33" s="5"/>
      <c r="CS33" s="5"/>
      <c r="CT33" s="5"/>
      <c r="CU33" s="5"/>
      <c r="CV33" s="5"/>
      <c r="CW33" s="5"/>
      <c r="CX33" s="5"/>
      <c r="CY33" s="7"/>
      <c r="CZ33" s="7"/>
      <c r="DA33" s="17">
        <f t="shared" si="2"/>
        <v>0</v>
      </c>
      <c r="DB33" s="8"/>
      <c r="DC33" s="18">
        <f t="shared" si="3"/>
        <v>0</v>
      </c>
    </row>
    <row r="34" spans="1:107" x14ac:dyDescent="0.3">
      <c r="A34" s="121"/>
      <c r="B34" s="1"/>
      <c r="C34" s="2"/>
      <c r="D34" s="116">
        <f t="shared" si="0"/>
        <v>0</v>
      </c>
      <c r="E34" s="136"/>
      <c r="F34" s="136"/>
      <c r="G34" s="136"/>
      <c r="H34" s="137"/>
      <c r="I34" s="137"/>
      <c r="J34" s="137"/>
      <c r="K34" s="137"/>
      <c r="L34" s="137"/>
      <c r="M34" s="137"/>
      <c r="N34" s="137"/>
      <c r="O34" s="137"/>
      <c r="P34" s="138"/>
      <c r="Q34" s="138"/>
      <c r="R34" s="138"/>
      <c r="S34" s="139"/>
      <c r="T34" s="139"/>
      <c r="U34" s="139"/>
      <c r="V34" s="139"/>
      <c r="W34" s="139"/>
      <c r="X34" s="139"/>
      <c r="Y34" s="139"/>
      <c r="Z34" s="139"/>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99">
        <f t="shared" si="1"/>
        <v>0</v>
      </c>
      <c r="AZ34" s="138"/>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8"/>
      <c r="CH34" s="138"/>
      <c r="CI34" s="138"/>
      <c r="CJ34" s="138"/>
      <c r="CK34" s="138"/>
      <c r="CL34" s="138"/>
      <c r="CM34" s="138"/>
      <c r="CN34" s="138"/>
      <c r="CO34" s="4">
        <f t="shared" si="4"/>
        <v>0</v>
      </c>
      <c r="CP34" s="16"/>
      <c r="CQ34" s="16"/>
      <c r="CR34" s="5"/>
      <c r="CS34" s="5"/>
      <c r="CT34" s="5"/>
      <c r="CU34" s="5"/>
      <c r="CV34" s="5"/>
      <c r="CW34" s="5"/>
      <c r="CX34" s="5"/>
      <c r="CY34" s="7"/>
      <c r="CZ34" s="7"/>
      <c r="DA34" s="17">
        <f t="shared" si="2"/>
        <v>0</v>
      </c>
      <c r="DB34" s="8"/>
      <c r="DC34" s="18">
        <f t="shared" si="3"/>
        <v>0</v>
      </c>
    </row>
    <row r="35" spans="1:107" x14ac:dyDescent="0.3">
      <c r="A35" s="121"/>
      <c r="B35" s="1"/>
      <c r="C35" s="2"/>
      <c r="D35" s="116">
        <f t="shared" si="0"/>
        <v>0</v>
      </c>
      <c r="E35" s="136"/>
      <c r="F35" s="136"/>
      <c r="G35" s="136"/>
      <c r="H35" s="137"/>
      <c r="I35" s="137"/>
      <c r="J35" s="137"/>
      <c r="K35" s="137"/>
      <c r="L35" s="137"/>
      <c r="M35" s="137"/>
      <c r="N35" s="137"/>
      <c r="O35" s="137"/>
      <c r="P35" s="138"/>
      <c r="Q35" s="138"/>
      <c r="R35" s="138"/>
      <c r="S35" s="139"/>
      <c r="T35" s="139"/>
      <c r="U35" s="139"/>
      <c r="V35" s="139"/>
      <c r="W35" s="139"/>
      <c r="X35" s="139"/>
      <c r="Y35" s="139"/>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99">
        <f t="shared" si="1"/>
        <v>0</v>
      </c>
      <c r="AZ35" s="138"/>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8"/>
      <c r="CH35" s="138"/>
      <c r="CI35" s="138"/>
      <c r="CJ35" s="138"/>
      <c r="CK35" s="138"/>
      <c r="CL35" s="138"/>
      <c r="CM35" s="138"/>
      <c r="CN35" s="138"/>
      <c r="CO35" s="4">
        <f t="shared" si="4"/>
        <v>0</v>
      </c>
      <c r="CP35" s="16"/>
      <c r="CQ35" s="16"/>
      <c r="CR35" s="5"/>
      <c r="CS35" s="5"/>
      <c r="CT35" s="5"/>
      <c r="CU35" s="5"/>
      <c r="CV35" s="5"/>
      <c r="CW35" s="5"/>
      <c r="CX35" s="5"/>
      <c r="CY35" s="7"/>
      <c r="CZ35" s="7"/>
      <c r="DA35" s="17">
        <f t="shared" si="2"/>
        <v>0</v>
      </c>
      <c r="DB35" s="8"/>
      <c r="DC35" s="18">
        <f t="shared" si="3"/>
        <v>0</v>
      </c>
    </row>
    <row r="36" spans="1:107" x14ac:dyDescent="0.3">
      <c r="A36" s="121"/>
      <c r="B36" s="1"/>
      <c r="C36" s="2"/>
      <c r="D36" s="116">
        <f t="shared" si="0"/>
        <v>0</v>
      </c>
      <c r="E36" s="136"/>
      <c r="F36" s="136"/>
      <c r="G36" s="136"/>
      <c r="H36" s="137"/>
      <c r="I36" s="137"/>
      <c r="J36" s="137"/>
      <c r="K36" s="137"/>
      <c r="L36" s="137"/>
      <c r="M36" s="137"/>
      <c r="N36" s="137"/>
      <c r="O36" s="137"/>
      <c r="P36" s="138"/>
      <c r="Q36" s="138"/>
      <c r="R36" s="138"/>
      <c r="S36" s="139"/>
      <c r="T36" s="139"/>
      <c r="U36" s="139"/>
      <c r="V36" s="139"/>
      <c r="W36" s="139"/>
      <c r="X36" s="139"/>
      <c r="Y36" s="139"/>
      <c r="Z36" s="139"/>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99">
        <f t="shared" si="1"/>
        <v>0</v>
      </c>
      <c r="AZ36" s="138"/>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8"/>
      <c r="CH36" s="138"/>
      <c r="CI36" s="138"/>
      <c r="CJ36" s="138"/>
      <c r="CK36" s="138"/>
      <c r="CL36" s="138"/>
      <c r="CM36" s="138"/>
      <c r="CN36" s="138"/>
      <c r="CO36" s="4">
        <f t="shared" si="4"/>
        <v>0</v>
      </c>
      <c r="CP36" s="16"/>
      <c r="CQ36" s="16"/>
      <c r="CR36" s="5"/>
      <c r="CS36" s="5"/>
      <c r="CT36" s="5"/>
      <c r="CU36" s="5"/>
      <c r="CV36" s="5"/>
      <c r="CW36" s="5"/>
      <c r="CX36" s="5"/>
      <c r="CY36" s="7"/>
      <c r="CZ36" s="7"/>
      <c r="DA36" s="17">
        <f t="shared" si="2"/>
        <v>0</v>
      </c>
      <c r="DB36" s="8"/>
      <c r="DC36" s="18">
        <f t="shared" si="3"/>
        <v>0</v>
      </c>
    </row>
    <row r="37" spans="1:107" x14ac:dyDescent="0.3">
      <c r="A37" s="121"/>
      <c r="B37" s="1"/>
      <c r="C37" s="2"/>
      <c r="D37" s="116">
        <f t="shared" si="0"/>
        <v>0</v>
      </c>
      <c r="E37" s="136"/>
      <c r="F37" s="136"/>
      <c r="G37" s="136"/>
      <c r="H37" s="137"/>
      <c r="I37" s="137"/>
      <c r="J37" s="137"/>
      <c r="K37" s="137"/>
      <c r="L37" s="137"/>
      <c r="M37" s="137"/>
      <c r="N37" s="137"/>
      <c r="O37" s="137"/>
      <c r="P37" s="138"/>
      <c r="Q37" s="138"/>
      <c r="R37" s="138"/>
      <c r="S37" s="139"/>
      <c r="T37" s="139"/>
      <c r="U37" s="139"/>
      <c r="V37" s="139"/>
      <c r="W37" s="139"/>
      <c r="X37" s="139"/>
      <c r="Y37" s="139"/>
      <c r="Z37" s="139"/>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99">
        <f t="shared" si="1"/>
        <v>0</v>
      </c>
      <c r="AZ37" s="138"/>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8"/>
      <c r="CH37" s="138"/>
      <c r="CI37" s="138"/>
      <c r="CJ37" s="138"/>
      <c r="CK37" s="138"/>
      <c r="CL37" s="138"/>
      <c r="CM37" s="138"/>
      <c r="CN37" s="138"/>
      <c r="CO37" s="4">
        <f t="shared" si="4"/>
        <v>0</v>
      </c>
      <c r="CP37" s="16"/>
      <c r="CQ37" s="16"/>
      <c r="CR37" s="5"/>
      <c r="CS37" s="5"/>
      <c r="CT37" s="5"/>
      <c r="CU37" s="5"/>
      <c r="CV37" s="5"/>
      <c r="CW37" s="5"/>
      <c r="CX37" s="5"/>
      <c r="CY37" s="7"/>
      <c r="CZ37" s="7"/>
      <c r="DA37" s="17">
        <f t="shared" si="2"/>
        <v>0</v>
      </c>
      <c r="DB37" s="8"/>
      <c r="DC37" s="18">
        <f t="shared" si="3"/>
        <v>0</v>
      </c>
    </row>
    <row r="38" spans="1:107" x14ac:dyDescent="0.3">
      <c r="A38" s="121"/>
      <c r="B38" s="1"/>
      <c r="C38" s="2"/>
      <c r="D38" s="116">
        <f t="shared" si="0"/>
        <v>0</v>
      </c>
      <c r="E38" s="136"/>
      <c r="F38" s="136"/>
      <c r="G38" s="136"/>
      <c r="H38" s="137"/>
      <c r="I38" s="137"/>
      <c r="J38" s="137"/>
      <c r="K38" s="137"/>
      <c r="L38" s="137"/>
      <c r="M38" s="137"/>
      <c r="N38" s="137"/>
      <c r="O38" s="137"/>
      <c r="P38" s="138"/>
      <c r="Q38" s="138"/>
      <c r="R38" s="138"/>
      <c r="S38" s="139"/>
      <c r="T38" s="139"/>
      <c r="U38" s="139"/>
      <c r="V38" s="139"/>
      <c r="W38" s="139"/>
      <c r="X38" s="139"/>
      <c r="Y38" s="139"/>
      <c r="Z38" s="139"/>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99">
        <f t="shared" si="1"/>
        <v>0</v>
      </c>
      <c r="AZ38" s="138"/>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8"/>
      <c r="CH38" s="138"/>
      <c r="CI38" s="138"/>
      <c r="CJ38" s="138"/>
      <c r="CK38" s="138"/>
      <c r="CL38" s="138"/>
      <c r="CM38" s="138"/>
      <c r="CN38" s="138"/>
      <c r="CO38" s="4">
        <f t="shared" si="4"/>
        <v>0</v>
      </c>
      <c r="CP38" s="16"/>
      <c r="CQ38" s="16"/>
      <c r="CR38" s="5"/>
      <c r="CS38" s="5"/>
      <c r="CT38" s="5"/>
      <c r="CU38" s="5"/>
      <c r="CV38" s="5"/>
      <c r="CW38" s="5"/>
      <c r="CX38" s="5"/>
      <c r="CY38" s="7"/>
      <c r="CZ38" s="7"/>
      <c r="DA38" s="17">
        <f t="shared" si="2"/>
        <v>0</v>
      </c>
      <c r="DB38" s="8"/>
      <c r="DC38" s="18">
        <f t="shared" si="3"/>
        <v>0</v>
      </c>
    </row>
    <row r="39" spans="1:107" x14ac:dyDescent="0.3">
      <c r="A39" s="121"/>
      <c r="B39" s="1"/>
      <c r="C39" s="2"/>
      <c r="D39" s="116">
        <f t="shared" si="0"/>
        <v>0</v>
      </c>
      <c r="E39" s="136"/>
      <c r="F39" s="136"/>
      <c r="G39" s="136"/>
      <c r="H39" s="137"/>
      <c r="I39" s="137"/>
      <c r="J39" s="137"/>
      <c r="K39" s="137"/>
      <c r="L39" s="137"/>
      <c r="M39" s="137"/>
      <c r="N39" s="137"/>
      <c r="O39" s="137"/>
      <c r="P39" s="138"/>
      <c r="Q39" s="138"/>
      <c r="R39" s="138"/>
      <c r="S39" s="139"/>
      <c r="T39" s="139"/>
      <c r="U39" s="139"/>
      <c r="V39" s="139"/>
      <c r="W39" s="139"/>
      <c r="X39" s="139"/>
      <c r="Y39" s="139"/>
      <c r="Z39" s="139"/>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99">
        <f t="shared" si="1"/>
        <v>0</v>
      </c>
      <c r="AZ39" s="138"/>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8"/>
      <c r="CH39" s="138"/>
      <c r="CI39" s="138"/>
      <c r="CJ39" s="138"/>
      <c r="CK39" s="138"/>
      <c r="CL39" s="138"/>
      <c r="CM39" s="138"/>
      <c r="CN39" s="138"/>
      <c r="CO39" s="4">
        <f t="shared" si="4"/>
        <v>0</v>
      </c>
      <c r="CP39" s="16"/>
      <c r="CQ39" s="16"/>
      <c r="CR39" s="5"/>
      <c r="CS39" s="5"/>
      <c r="CT39" s="5"/>
      <c r="CU39" s="5"/>
      <c r="CV39" s="5"/>
      <c r="CW39" s="5"/>
      <c r="CX39" s="5"/>
      <c r="CY39" s="7"/>
      <c r="CZ39" s="7"/>
      <c r="DA39" s="17">
        <f t="shared" si="2"/>
        <v>0</v>
      </c>
      <c r="DB39" s="8"/>
      <c r="DC39" s="18">
        <f t="shared" si="3"/>
        <v>0</v>
      </c>
    </row>
    <row r="40" spans="1:107" x14ac:dyDescent="0.3">
      <c r="A40" s="121"/>
      <c r="B40" s="1"/>
      <c r="C40" s="2"/>
      <c r="D40" s="116">
        <f t="shared" si="0"/>
        <v>0</v>
      </c>
      <c r="E40" s="136"/>
      <c r="F40" s="136"/>
      <c r="G40" s="136"/>
      <c r="H40" s="137"/>
      <c r="I40" s="137"/>
      <c r="J40" s="137"/>
      <c r="K40" s="137"/>
      <c r="L40" s="137"/>
      <c r="M40" s="137"/>
      <c r="N40" s="137"/>
      <c r="O40" s="137"/>
      <c r="P40" s="138"/>
      <c r="Q40" s="138"/>
      <c r="R40" s="138"/>
      <c r="S40" s="139"/>
      <c r="T40" s="139"/>
      <c r="U40" s="139"/>
      <c r="V40" s="139"/>
      <c r="W40" s="139"/>
      <c r="X40" s="139"/>
      <c r="Y40" s="139"/>
      <c r="Z40" s="139"/>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99">
        <f t="shared" si="1"/>
        <v>0</v>
      </c>
      <c r="AZ40" s="138"/>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8"/>
      <c r="CH40" s="138"/>
      <c r="CI40" s="138"/>
      <c r="CJ40" s="138"/>
      <c r="CK40" s="138"/>
      <c r="CL40" s="138"/>
      <c r="CM40" s="138"/>
      <c r="CN40" s="138"/>
      <c r="CO40" s="4">
        <f t="shared" si="4"/>
        <v>0</v>
      </c>
      <c r="CP40" s="16"/>
      <c r="CQ40" s="16"/>
      <c r="CR40" s="5"/>
      <c r="CS40" s="5"/>
      <c r="CT40" s="5"/>
      <c r="CU40" s="5"/>
      <c r="CV40" s="5"/>
      <c r="CW40" s="5"/>
      <c r="CX40" s="5"/>
      <c r="CY40" s="7"/>
      <c r="CZ40" s="7"/>
      <c r="DA40" s="17">
        <f t="shared" si="2"/>
        <v>0</v>
      </c>
      <c r="DB40" s="8"/>
      <c r="DC40" s="18">
        <f t="shared" si="3"/>
        <v>0</v>
      </c>
    </row>
    <row r="41" spans="1:107" x14ac:dyDescent="0.3">
      <c r="A41" s="121"/>
      <c r="B41" s="1"/>
      <c r="C41" s="2"/>
      <c r="D41" s="116">
        <f t="shared" si="0"/>
        <v>0</v>
      </c>
      <c r="E41" s="136"/>
      <c r="F41" s="136"/>
      <c r="G41" s="136"/>
      <c r="H41" s="137"/>
      <c r="I41" s="137"/>
      <c r="J41" s="137"/>
      <c r="K41" s="137"/>
      <c r="L41" s="137"/>
      <c r="M41" s="137"/>
      <c r="N41" s="137"/>
      <c r="O41" s="137"/>
      <c r="P41" s="138"/>
      <c r="Q41" s="138"/>
      <c r="R41" s="138"/>
      <c r="S41" s="139"/>
      <c r="T41" s="139"/>
      <c r="U41" s="139"/>
      <c r="V41" s="139"/>
      <c r="W41" s="139"/>
      <c r="X41" s="139"/>
      <c r="Y41" s="139"/>
      <c r="Z41" s="139"/>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99">
        <f t="shared" si="1"/>
        <v>0</v>
      </c>
      <c r="AZ41" s="138"/>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8"/>
      <c r="CH41" s="138"/>
      <c r="CI41" s="138"/>
      <c r="CJ41" s="138"/>
      <c r="CK41" s="138"/>
      <c r="CL41" s="138"/>
      <c r="CM41" s="138"/>
      <c r="CN41" s="138"/>
      <c r="CO41" s="4">
        <f t="shared" si="4"/>
        <v>0</v>
      </c>
      <c r="CP41" s="16"/>
      <c r="CQ41" s="16"/>
      <c r="CR41" s="5"/>
      <c r="CS41" s="5"/>
      <c r="CT41" s="5"/>
      <c r="CU41" s="5"/>
      <c r="CV41" s="5"/>
      <c r="CW41" s="5"/>
      <c r="CX41" s="5"/>
      <c r="CY41" s="7"/>
      <c r="CZ41" s="7"/>
      <c r="DA41" s="17">
        <f t="shared" si="2"/>
        <v>0</v>
      </c>
      <c r="DB41" s="8"/>
      <c r="DC41" s="18">
        <f t="shared" si="3"/>
        <v>0</v>
      </c>
    </row>
    <row r="42" spans="1:107" x14ac:dyDescent="0.3">
      <c r="A42" s="121"/>
      <c r="B42" s="1"/>
      <c r="C42" s="2"/>
      <c r="D42" s="116">
        <f t="shared" si="0"/>
        <v>0</v>
      </c>
      <c r="E42" s="136"/>
      <c r="F42" s="136"/>
      <c r="G42" s="136"/>
      <c r="H42" s="137"/>
      <c r="I42" s="137"/>
      <c r="J42" s="137"/>
      <c r="K42" s="137"/>
      <c r="L42" s="137"/>
      <c r="M42" s="137"/>
      <c r="N42" s="137"/>
      <c r="O42" s="137"/>
      <c r="P42" s="138"/>
      <c r="Q42" s="138"/>
      <c r="R42" s="138"/>
      <c r="S42" s="139"/>
      <c r="T42" s="139"/>
      <c r="U42" s="139"/>
      <c r="V42" s="139"/>
      <c r="W42" s="139"/>
      <c r="X42" s="139"/>
      <c r="Y42" s="139"/>
      <c r="Z42" s="139"/>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99">
        <f t="shared" si="1"/>
        <v>0</v>
      </c>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8"/>
      <c r="CH42" s="138"/>
      <c r="CI42" s="138"/>
      <c r="CJ42" s="138"/>
      <c r="CK42" s="138"/>
      <c r="CL42" s="138"/>
      <c r="CM42" s="138"/>
      <c r="CN42" s="138"/>
      <c r="CO42" s="4">
        <f t="shared" si="4"/>
        <v>0</v>
      </c>
      <c r="CP42" s="16"/>
      <c r="CQ42" s="16"/>
      <c r="CR42" s="5"/>
      <c r="CS42" s="5"/>
      <c r="CT42" s="5"/>
      <c r="CU42" s="5"/>
      <c r="CV42" s="5"/>
      <c r="CW42" s="5"/>
      <c r="CX42" s="5"/>
      <c r="CY42" s="7"/>
      <c r="CZ42" s="7"/>
      <c r="DA42" s="17">
        <f t="shared" si="2"/>
        <v>0</v>
      </c>
      <c r="DB42" s="8"/>
      <c r="DC42" s="18">
        <f t="shared" si="3"/>
        <v>0</v>
      </c>
    </row>
    <row r="43" spans="1:107" x14ac:dyDescent="0.3">
      <c r="A43" s="121"/>
      <c r="B43" s="1"/>
      <c r="C43" s="2"/>
      <c r="D43" s="116">
        <f t="shared" si="0"/>
        <v>0</v>
      </c>
      <c r="E43" s="136"/>
      <c r="F43" s="136"/>
      <c r="G43" s="136"/>
      <c r="H43" s="137"/>
      <c r="I43" s="137"/>
      <c r="J43" s="137"/>
      <c r="K43" s="137"/>
      <c r="L43" s="137"/>
      <c r="M43" s="137"/>
      <c r="N43" s="137"/>
      <c r="O43" s="137"/>
      <c r="P43" s="138"/>
      <c r="Q43" s="138"/>
      <c r="R43" s="138"/>
      <c r="S43" s="139"/>
      <c r="T43" s="139"/>
      <c r="U43" s="139"/>
      <c r="V43" s="139"/>
      <c r="W43" s="139"/>
      <c r="X43" s="139"/>
      <c r="Y43" s="139"/>
      <c r="Z43" s="139"/>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99">
        <f t="shared" si="1"/>
        <v>0</v>
      </c>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8"/>
      <c r="CH43" s="138"/>
      <c r="CI43" s="138"/>
      <c r="CJ43" s="138"/>
      <c r="CK43" s="138"/>
      <c r="CL43" s="138"/>
      <c r="CM43" s="138"/>
      <c r="CN43" s="138"/>
      <c r="CO43" s="4">
        <f t="shared" si="4"/>
        <v>0</v>
      </c>
      <c r="CP43" s="16"/>
      <c r="CQ43" s="16"/>
      <c r="CR43" s="5"/>
      <c r="CS43" s="5"/>
      <c r="CT43" s="5"/>
      <c r="CU43" s="5"/>
      <c r="CV43" s="5"/>
      <c r="CW43" s="5"/>
      <c r="CX43" s="5"/>
      <c r="CY43" s="7"/>
      <c r="CZ43" s="7"/>
      <c r="DA43" s="17">
        <f t="shared" si="2"/>
        <v>0</v>
      </c>
      <c r="DB43" s="8"/>
      <c r="DC43" s="18">
        <f t="shared" si="3"/>
        <v>0</v>
      </c>
    </row>
    <row r="44" spans="1:107" x14ac:dyDescent="0.3">
      <c r="A44" s="121"/>
      <c r="B44" s="1"/>
      <c r="C44" s="2"/>
      <c r="D44" s="116">
        <f t="shared" si="0"/>
        <v>0</v>
      </c>
      <c r="E44" s="136"/>
      <c r="F44" s="136"/>
      <c r="G44" s="136"/>
      <c r="H44" s="137"/>
      <c r="I44" s="137"/>
      <c r="J44" s="137"/>
      <c r="K44" s="137"/>
      <c r="L44" s="137"/>
      <c r="M44" s="137"/>
      <c r="N44" s="137"/>
      <c r="O44" s="137"/>
      <c r="P44" s="138"/>
      <c r="Q44" s="138"/>
      <c r="R44" s="138"/>
      <c r="S44" s="139"/>
      <c r="T44" s="139"/>
      <c r="U44" s="139"/>
      <c r="V44" s="139"/>
      <c r="W44" s="139"/>
      <c r="X44" s="139"/>
      <c r="Y44" s="139"/>
      <c r="Z44" s="139"/>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99">
        <f t="shared" si="1"/>
        <v>0</v>
      </c>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8"/>
      <c r="CH44" s="138"/>
      <c r="CI44" s="138"/>
      <c r="CJ44" s="138"/>
      <c r="CK44" s="138"/>
      <c r="CL44" s="138"/>
      <c r="CM44" s="138"/>
      <c r="CN44" s="138"/>
      <c r="CO44" s="4">
        <f t="shared" si="4"/>
        <v>0</v>
      </c>
      <c r="CP44" s="16"/>
      <c r="CQ44" s="16"/>
      <c r="CR44" s="5"/>
      <c r="CS44" s="5"/>
      <c r="CT44" s="5"/>
      <c r="CU44" s="5"/>
      <c r="CV44" s="5"/>
      <c r="CW44" s="5"/>
      <c r="CX44" s="5"/>
      <c r="CY44" s="7"/>
      <c r="CZ44" s="7"/>
      <c r="DA44" s="17">
        <f t="shared" si="2"/>
        <v>0</v>
      </c>
      <c r="DB44" s="8"/>
      <c r="DC44" s="18">
        <f t="shared" si="3"/>
        <v>0</v>
      </c>
    </row>
    <row r="45" spans="1:107" x14ac:dyDescent="0.3">
      <c r="A45" s="121"/>
      <c r="B45" s="1"/>
      <c r="C45" s="2"/>
      <c r="D45" s="116">
        <f t="shared" si="0"/>
        <v>0</v>
      </c>
      <c r="E45" s="136"/>
      <c r="F45" s="136"/>
      <c r="G45" s="136"/>
      <c r="H45" s="137"/>
      <c r="I45" s="137"/>
      <c r="J45" s="137"/>
      <c r="K45" s="137"/>
      <c r="L45" s="137"/>
      <c r="M45" s="137"/>
      <c r="N45" s="137"/>
      <c r="O45" s="137"/>
      <c r="P45" s="138"/>
      <c r="Q45" s="138"/>
      <c r="R45" s="138"/>
      <c r="S45" s="139"/>
      <c r="T45" s="139"/>
      <c r="U45" s="139"/>
      <c r="V45" s="139"/>
      <c r="W45" s="139"/>
      <c r="X45" s="139"/>
      <c r="Y45" s="139"/>
      <c r="Z45" s="139"/>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99">
        <f t="shared" si="1"/>
        <v>0</v>
      </c>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8"/>
      <c r="CH45" s="138"/>
      <c r="CI45" s="138"/>
      <c r="CJ45" s="138"/>
      <c r="CK45" s="138"/>
      <c r="CL45" s="138"/>
      <c r="CM45" s="138"/>
      <c r="CN45" s="138"/>
      <c r="CO45" s="4">
        <f t="shared" si="4"/>
        <v>0</v>
      </c>
      <c r="CP45" s="16"/>
      <c r="CQ45" s="16"/>
      <c r="CR45" s="5"/>
      <c r="CS45" s="5"/>
      <c r="CT45" s="5"/>
      <c r="CU45" s="5"/>
      <c r="CV45" s="5"/>
      <c r="CW45" s="5"/>
      <c r="CX45" s="5"/>
      <c r="CY45" s="7"/>
      <c r="CZ45" s="7"/>
      <c r="DA45" s="17">
        <f t="shared" si="2"/>
        <v>0</v>
      </c>
      <c r="DB45" s="8"/>
      <c r="DC45" s="18">
        <f t="shared" si="3"/>
        <v>0</v>
      </c>
    </row>
    <row r="46" spans="1:107" x14ac:dyDescent="0.3">
      <c r="A46" s="121"/>
      <c r="B46" s="1"/>
      <c r="C46" s="2"/>
      <c r="D46" s="116">
        <f t="shared" si="0"/>
        <v>0</v>
      </c>
      <c r="E46" s="136"/>
      <c r="F46" s="136"/>
      <c r="G46" s="136"/>
      <c r="H46" s="137"/>
      <c r="I46" s="137"/>
      <c r="J46" s="137"/>
      <c r="K46" s="137"/>
      <c r="L46" s="137"/>
      <c r="M46" s="137"/>
      <c r="N46" s="137"/>
      <c r="O46" s="137"/>
      <c r="P46" s="138"/>
      <c r="Q46" s="138"/>
      <c r="R46" s="138"/>
      <c r="S46" s="139"/>
      <c r="T46" s="139"/>
      <c r="U46" s="139"/>
      <c r="V46" s="139"/>
      <c r="W46" s="139"/>
      <c r="X46" s="139"/>
      <c r="Y46" s="139"/>
      <c r="Z46" s="139"/>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99">
        <f t="shared" si="1"/>
        <v>0</v>
      </c>
      <c r="AZ46" s="138"/>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8"/>
      <c r="CH46" s="138"/>
      <c r="CI46" s="138"/>
      <c r="CJ46" s="138"/>
      <c r="CK46" s="138"/>
      <c r="CL46" s="138"/>
      <c r="CM46" s="138"/>
      <c r="CN46" s="138"/>
      <c r="CO46" s="4">
        <f t="shared" si="4"/>
        <v>0</v>
      </c>
      <c r="CP46" s="16"/>
      <c r="CQ46" s="16"/>
      <c r="CR46" s="5"/>
      <c r="CS46" s="5"/>
      <c r="CT46" s="5"/>
      <c r="CU46" s="5"/>
      <c r="CV46" s="5"/>
      <c r="CW46" s="5"/>
      <c r="CX46" s="5"/>
      <c r="CY46" s="7"/>
      <c r="CZ46" s="7"/>
      <c r="DA46" s="17">
        <f t="shared" si="2"/>
        <v>0</v>
      </c>
      <c r="DB46" s="8"/>
      <c r="DC46" s="18">
        <f t="shared" si="3"/>
        <v>0</v>
      </c>
    </row>
    <row r="47" spans="1:107" x14ac:dyDescent="0.3">
      <c r="A47" s="121"/>
      <c r="B47" s="1"/>
      <c r="C47" s="2"/>
      <c r="D47" s="116">
        <f t="shared" si="0"/>
        <v>0</v>
      </c>
      <c r="E47" s="136"/>
      <c r="F47" s="136"/>
      <c r="G47" s="136"/>
      <c r="H47" s="137"/>
      <c r="I47" s="137"/>
      <c r="J47" s="137"/>
      <c r="K47" s="137"/>
      <c r="L47" s="137"/>
      <c r="M47" s="137"/>
      <c r="N47" s="137"/>
      <c r="O47" s="137"/>
      <c r="P47" s="138"/>
      <c r="Q47" s="138"/>
      <c r="R47" s="138"/>
      <c r="S47" s="139"/>
      <c r="T47" s="139"/>
      <c r="U47" s="139"/>
      <c r="V47" s="139"/>
      <c r="W47" s="139"/>
      <c r="X47" s="139"/>
      <c r="Y47" s="139"/>
      <c r="Z47" s="139"/>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99">
        <f t="shared" si="1"/>
        <v>0</v>
      </c>
      <c r="AZ47" s="138"/>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8"/>
      <c r="CH47" s="138"/>
      <c r="CI47" s="138"/>
      <c r="CJ47" s="138"/>
      <c r="CK47" s="138"/>
      <c r="CL47" s="138"/>
      <c r="CM47" s="138"/>
      <c r="CN47" s="138"/>
      <c r="CO47" s="4">
        <f t="shared" si="4"/>
        <v>0</v>
      </c>
      <c r="CP47" s="16"/>
      <c r="CQ47" s="16"/>
      <c r="CR47" s="5"/>
      <c r="CS47" s="5"/>
      <c r="CT47" s="5"/>
      <c r="CU47" s="5"/>
      <c r="CV47" s="5"/>
      <c r="CW47" s="5"/>
      <c r="CX47" s="5"/>
      <c r="CY47" s="7"/>
      <c r="CZ47" s="7"/>
      <c r="DA47" s="17">
        <f t="shared" si="2"/>
        <v>0</v>
      </c>
      <c r="DB47" s="8"/>
      <c r="DC47" s="18">
        <f t="shared" si="3"/>
        <v>0</v>
      </c>
    </row>
    <row r="48" spans="1:107" x14ac:dyDescent="0.3">
      <c r="A48" s="121"/>
      <c r="B48" s="1"/>
      <c r="C48" s="2"/>
      <c r="D48" s="116">
        <f t="shared" si="0"/>
        <v>0</v>
      </c>
      <c r="E48" s="136"/>
      <c r="F48" s="136"/>
      <c r="G48" s="136"/>
      <c r="H48" s="137"/>
      <c r="I48" s="137"/>
      <c r="J48" s="137"/>
      <c r="K48" s="137"/>
      <c r="L48" s="137"/>
      <c r="M48" s="137"/>
      <c r="N48" s="137"/>
      <c r="O48" s="137"/>
      <c r="P48" s="138"/>
      <c r="Q48" s="138"/>
      <c r="R48" s="138"/>
      <c r="S48" s="139"/>
      <c r="T48" s="139"/>
      <c r="U48" s="139"/>
      <c r="V48" s="139"/>
      <c r="W48" s="139"/>
      <c r="X48" s="139"/>
      <c r="Y48" s="139"/>
      <c r="Z48" s="139"/>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99">
        <f t="shared" si="1"/>
        <v>0</v>
      </c>
      <c r="AZ48" s="138"/>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8"/>
      <c r="CH48" s="138"/>
      <c r="CI48" s="138"/>
      <c r="CJ48" s="138"/>
      <c r="CK48" s="138"/>
      <c r="CL48" s="138"/>
      <c r="CM48" s="138"/>
      <c r="CN48" s="138"/>
      <c r="CO48" s="4">
        <f t="shared" si="4"/>
        <v>0</v>
      </c>
      <c r="CP48" s="16"/>
      <c r="CQ48" s="16"/>
      <c r="CR48" s="5"/>
      <c r="CS48" s="5"/>
      <c r="CT48" s="5"/>
      <c r="CU48" s="5"/>
      <c r="CV48" s="5"/>
      <c r="CW48" s="5"/>
      <c r="CX48" s="5"/>
      <c r="CY48" s="7"/>
      <c r="CZ48" s="7"/>
      <c r="DA48" s="17">
        <f t="shared" si="2"/>
        <v>0</v>
      </c>
      <c r="DB48" s="8"/>
      <c r="DC48" s="18">
        <f t="shared" si="3"/>
        <v>0</v>
      </c>
    </row>
    <row r="49" spans="1:107" x14ac:dyDescent="0.3">
      <c r="A49" s="121"/>
      <c r="B49" s="1"/>
      <c r="C49" s="2"/>
      <c r="D49" s="116">
        <f t="shared" si="0"/>
        <v>0</v>
      </c>
      <c r="E49" s="136"/>
      <c r="F49" s="136"/>
      <c r="G49" s="136"/>
      <c r="H49" s="137"/>
      <c r="I49" s="137"/>
      <c r="J49" s="137"/>
      <c r="K49" s="137"/>
      <c r="L49" s="137"/>
      <c r="M49" s="137"/>
      <c r="N49" s="137"/>
      <c r="O49" s="137"/>
      <c r="P49" s="138"/>
      <c r="Q49" s="138"/>
      <c r="R49" s="138"/>
      <c r="S49" s="139"/>
      <c r="T49" s="139"/>
      <c r="U49" s="139"/>
      <c r="V49" s="139"/>
      <c r="W49" s="139"/>
      <c r="X49" s="139"/>
      <c r="Y49" s="139"/>
      <c r="Z49" s="139"/>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99">
        <f t="shared" si="1"/>
        <v>0</v>
      </c>
      <c r="AZ49" s="138"/>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8"/>
      <c r="CH49" s="138"/>
      <c r="CI49" s="138"/>
      <c r="CJ49" s="138"/>
      <c r="CK49" s="138"/>
      <c r="CL49" s="138"/>
      <c r="CM49" s="138"/>
      <c r="CN49" s="138"/>
      <c r="CO49" s="4">
        <f t="shared" si="4"/>
        <v>0</v>
      </c>
      <c r="CP49" s="16"/>
      <c r="CQ49" s="16"/>
      <c r="CR49" s="5"/>
      <c r="CS49" s="5"/>
      <c r="CT49" s="5"/>
      <c r="CU49" s="5"/>
      <c r="CV49" s="5"/>
      <c r="CW49" s="5"/>
      <c r="CX49" s="5"/>
      <c r="CY49" s="7"/>
      <c r="CZ49" s="7"/>
      <c r="DA49" s="17">
        <f t="shared" si="2"/>
        <v>0</v>
      </c>
      <c r="DB49" s="8"/>
      <c r="DC49" s="18">
        <f t="shared" si="3"/>
        <v>0</v>
      </c>
    </row>
    <row r="50" spans="1:107" x14ac:dyDescent="0.3">
      <c r="A50" s="121"/>
      <c r="B50" s="1"/>
      <c r="C50" s="2"/>
      <c r="D50" s="116">
        <f t="shared" si="0"/>
        <v>0</v>
      </c>
      <c r="E50" s="136"/>
      <c r="F50" s="136"/>
      <c r="G50" s="136"/>
      <c r="H50" s="137"/>
      <c r="I50" s="137"/>
      <c r="J50" s="137"/>
      <c r="K50" s="137"/>
      <c r="L50" s="137"/>
      <c r="M50" s="137"/>
      <c r="N50" s="137"/>
      <c r="O50" s="137"/>
      <c r="P50" s="138"/>
      <c r="Q50" s="138"/>
      <c r="R50" s="138"/>
      <c r="S50" s="139"/>
      <c r="T50" s="139"/>
      <c r="U50" s="139"/>
      <c r="V50" s="139"/>
      <c r="W50" s="139"/>
      <c r="X50" s="139"/>
      <c r="Y50" s="139"/>
      <c r="Z50" s="139"/>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99">
        <f t="shared" si="1"/>
        <v>0</v>
      </c>
      <c r="AZ50" s="138"/>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8"/>
      <c r="CH50" s="138"/>
      <c r="CI50" s="138"/>
      <c r="CJ50" s="138"/>
      <c r="CK50" s="138"/>
      <c r="CL50" s="138"/>
      <c r="CM50" s="138"/>
      <c r="CN50" s="138"/>
      <c r="CO50" s="4">
        <f t="shared" si="4"/>
        <v>0</v>
      </c>
      <c r="CP50" s="16"/>
      <c r="CQ50" s="16"/>
      <c r="CR50" s="5"/>
      <c r="CS50" s="5"/>
      <c r="CT50" s="5"/>
      <c r="CU50" s="5"/>
      <c r="CV50" s="5"/>
      <c r="CW50" s="5"/>
      <c r="CX50" s="5"/>
      <c r="CY50" s="7"/>
      <c r="CZ50" s="7"/>
      <c r="DA50" s="17">
        <f t="shared" si="2"/>
        <v>0</v>
      </c>
      <c r="DB50" s="8"/>
      <c r="DC50" s="18">
        <f t="shared" si="3"/>
        <v>0</v>
      </c>
    </row>
    <row r="51" spans="1:107" x14ac:dyDescent="0.3">
      <c r="A51" s="121"/>
      <c r="B51" s="1"/>
      <c r="C51" s="2"/>
      <c r="D51" s="116">
        <f t="shared" si="0"/>
        <v>0</v>
      </c>
      <c r="E51" s="136"/>
      <c r="F51" s="136"/>
      <c r="G51" s="136"/>
      <c r="H51" s="137"/>
      <c r="I51" s="137"/>
      <c r="J51" s="137"/>
      <c r="K51" s="137"/>
      <c r="L51" s="137"/>
      <c r="M51" s="137"/>
      <c r="N51" s="137"/>
      <c r="O51" s="137"/>
      <c r="P51" s="138"/>
      <c r="Q51" s="138"/>
      <c r="R51" s="138"/>
      <c r="S51" s="139"/>
      <c r="T51" s="139"/>
      <c r="U51" s="139"/>
      <c r="V51" s="139"/>
      <c r="W51" s="139"/>
      <c r="X51" s="139"/>
      <c r="Y51" s="139"/>
      <c r="Z51" s="139"/>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99">
        <f t="shared" si="1"/>
        <v>0</v>
      </c>
      <c r="AZ51" s="138"/>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8"/>
      <c r="CH51" s="138"/>
      <c r="CI51" s="138"/>
      <c r="CJ51" s="138"/>
      <c r="CK51" s="138"/>
      <c r="CL51" s="138"/>
      <c r="CM51" s="138"/>
      <c r="CN51" s="138"/>
      <c r="CO51" s="4">
        <f t="shared" si="4"/>
        <v>0</v>
      </c>
      <c r="CP51" s="16"/>
      <c r="CQ51" s="16"/>
      <c r="CR51" s="5"/>
      <c r="CS51" s="5"/>
      <c r="CT51" s="5"/>
      <c r="CU51" s="5"/>
      <c r="CV51" s="5"/>
      <c r="CW51" s="5"/>
      <c r="CX51" s="5"/>
      <c r="CY51" s="7"/>
      <c r="CZ51" s="7"/>
      <c r="DA51" s="17">
        <f t="shared" si="2"/>
        <v>0</v>
      </c>
      <c r="DB51" s="8"/>
      <c r="DC51" s="18">
        <f t="shared" si="3"/>
        <v>0</v>
      </c>
    </row>
    <row r="52" spans="1:107" x14ac:dyDescent="0.3">
      <c r="A52" s="121"/>
      <c r="B52" s="1"/>
      <c r="C52" s="2"/>
      <c r="D52" s="116">
        <f t="shared" si="0"/>
        <v>0</v>
      </c>
      <c r="E52" s="136"/>
      <c r="F52" s="136"/>
      <c r="G52" s="136"/>
      <c r="H52" s="137"/>
      <c r="I52" s="137"/>
      <c r="J52" s="137"/>
      <c r="K52" s="137"/>
      <c r="L52" s="137"/>
      <c r="M52" s="137"/>
      <c r="N52" s="137"/>
      <c r="O52" s="137"/>
      <c r="P52" s="138"/>
      <c r="Q52" s="138"/>
      <c r="R52" s="138"/>
      <c r="S52" s="139"/>
      <c r="T52" s="139"/>
      <c r="U52" s="139"/>
      <c r="V52" s="139"/>
      <c r="W52" s="139"/>
      <c r="X52" s="139"/>
      <c r="Y52" s="139"/>
      <c r="Z52" s="139"/>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99">
        <f t="shared" si="1"/>
        <v>0</v>
      </c>
      <c r="AZ52" s="138"/>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8"/>
      <c r="CH52" s="138"/>
      <c r="CI52" s="138"/>
      <c r="CJ52" s="138"/>
      <c r="CK52" s="138"/>
      <c r="CL52" s="138"/>
      <c r="CM52" s="138"/>
      <c r="CN52" s="138"/>
      <c r="CO52" s="4">
        <f t="shared" si="4"/>
        <v>0</v>
      </c>
      <c r="CP52" s="16"/>
      <c r="CQ52" s="16"/>
      <c r="CR52" s="5"/>
      <c r="CS52" s="5"/>
      <c r="CT52" s="5"/>
      <c r="CU52" s="5"/>
      <c r="CV52" s="5"/>
      <c r="CW52" s="5"/>
      <c r="CX52" s="5"/>
      <c r="CY52" s="7"/>
      <c r="CZ52" s="7"/>
      <c r="DA52" s="17">
        <f t="shared" si="2"/>
        <v>0</v>
      </c>
      <c r="DB52" s="8"/>
      <c r="DC52" s="18">
        <f t="shared" si="3"/>
        <v>0</v>
      </c>
    </row>
    <row r="53" spans="1:107" x14ac:dyDescent="0.3">
      <c r="A53" s="121"/>
      <c r="B53" s="1"/>
      <c r="C53" s="2"/>
      <c r="D53" s="116">
        <f t="shared" si="0"/>
        <v>0</v>
      </c>
      <c r="E53" s="136"/>
      <c r="F53" s="136"/>
      <c r="G53" s="136"/>
      <c r="H53" s="137"/>
      <c r="I53" s="137"/>
      <c r="J53" s="137"/>
      <c r="K53" s="137"/>
      <c r="L53" s="137"/>
      <c r="M53" s="137"/>
      <c r="N53" s="137"/>
      <c r="O53" s="137"/>
      <c r="P53" s="138"/>
      <c r="Q53" s="138"/>
      <c r="R53" s="138"/>
      <c r="S53" s="139"/>
      <c r="T53" s="139"/>
      <c r="U53" s="139"/>
      <c r="V53" s="139"/>
      <c r="W53" s="139"/>
      <c r="X53" s="139"/>
      <c r="Y53" s="139"/>
      <c r="Z53" s="139"/>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99">
        <f t="shared" si="1"/>
        <v>0</v>
      </c>
      <c r="AZ53" s="138"/>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8"/>
      <c r="CH53" s="138"/>
      <c r="CI53" s="138"/>
      <c r="CJ53" s="138"/>
      <c r="CK53" s="138"/>
      <c r="CL53" s="138"/>
      <c r="CM53" s="138"/>
      <c r="CN53" s="138"/>
      <c r="CO53" s="4">
        <f t="shared" si="4"/>
        <v>0</v>
      </c>
      <c r="CP53" s="16"/>
      <c r="CQ53" s="16"/>
      <c r="CR53" s="5"/>
      <c r="CS53" s="5"/>
      <c r="CT53" s="5"/>
      <c r="CU53" s="5"/>
      <c r="CV53" s="5"/>
      <c r="CW53" s="5"/>
      <c r="CX53" s="5"/>
      <c r="CY53" s="7"/>
      <c r="CZ53" s="7"/>
      <c r="DA53" s="17">
        <f t="shared" si="2"/>
        <v>0</v>
      </c>
      <c r="DB53" s="8"/>
      <c r="DC53" s="18">
        <f t="shared" si="3"/>
        <v>0</v>
      </c>
    </row>
    <row r="54" spans="1:107" ht="19.649999999999999" customHeight="1" x14ac:dyDescent="0.3">
      <c r="A54" s="281"/>
      <c r="B54" s="281"/>
      <c r="C54" s="283" t="s">
        <v>48</v>
      </c>
      <c r="D54" s="221">
        <f t="shared" ref="D54:V54" si="5">SUM(D9:D53)</f>
        <v>0</v>
      </c>
      <c r="E54" s="243">
        <f t="shared" si="5"/>
        <v>0</v>
      </c>
      <c r="F54" s="243">
        <f t="shared" si="5"/>
        <v>0</v>
      </c>
      <c r="G54" s="243">
        <f t="shared" si="5"/>
        <v>0</v>
      </c>
      <c r="H54" s="243">
        <f t="shared" si="5"/>
        <v>0</v>
      </c>
      <c r="I54" s="243">
        <f t="shared" ref="I54:N54" si="6">SUM(I9:I53)</f>
        <v>0</v>
      </c>
      <c r="J54" s="243">
        <f t="shared" si="6"/>
        <v>0</v>
      </c>
      <c r="K54" s="243">
        <f t="shared" si="6"/>
        <v>0</v>
      </c>
      <c r="L54" s="243">
        <f t="shared" si="6"/>
        <v>0</v>
      </c>
      <c r="M54" s="243">
        <f t="shared" si="6"/>
        <v>0</v>
      </c>
      <c r="N54" s="243">
        <f t="shared" si="6"/>
        <v>0</v>
      </c>
      <c r="O54" s="243">
        <f t="shared" si="5"/>
        <v>0</v>
      </c>
      <c r="P54" s="243">
        <f t="shared" si="5"/>
        <v>0</v>
      </c>
      <c r="Q54" s="243">
        <f t="shared" si="5"/>
        <v>0</v>
      </c>
      <c r="R54" s="243">
        <f t="shared" si="5"/>
        <v>0</v>
      </c>
      <c r="S54" s="243">
        <f t="shared" si="5"/>
        <v>0</v>
      </c>
      <c r="T54" s="243">
        <f t="shared" si="5"/>
        <v>0</v>
      </c>
      <c r="U54" s="284">
        <f t="shared" si="5"/>
        <v>0</v>
      </c>
      <c r="V54" s="284">
        <f t="shared" si="5"/>
        <v>0</v>
      </c>
      <c r="W54" s="284">
        <f t="shared" ref="W54:X54" si="7">SUM(W9:W53)</f>
        <v>0</v>
      </c>
      <c r="X54" s="284">
        <f t="shared" si="7"/>
        <v>0</v>
      </c>
      <c r="Y54" s="284">
        <f>SUM(Y9:Y53)</f>
        <v>0</v>
      </c>
      <c r="Z54" s="284">
        <f>SUM(Z9:Z53)</f>
        <v>0</v>
      </c>
      <c r="AA54" s="284">
        <f>SUM(AA8:AA53)</f>
        <v>0</v>
      </c>
      <c r="AB54" s="243">
        <f>SUM(AB9:AB53)</f>
        <v>0</v>
      </c>
      <c r="AC54" s="243">
        <f>SUM(AC8:AC53)</f>
        <v>0</v>
      </c>
      <c r="AD54" s="243">
        <f>SUM(AD9:AD53)</f>
        <v>0</v>
      </c>
      <c r="AE54" s="243">
        <f>SUM(AE8:AE53)</f>
        <v>0</v>
      </c>
      <c r="AF54" s="243">
        <f t="shared" ref="AF54:AR54" si="8">SUM(AF9:AF53)</f>
        <v>0</v>
      </c>
      <c r="AG54" s="243">
        <f t="shared" si="8"/>
        <v>0</v>
      </c>
      <c r="AH54" s="243">
        <f t="shared" si="8"/>
        <v>0</v>
      </c>
      <c r="AI54" s="243">
        <f t="shared" si="8"/>
        <v>0</v>
      </c>
      <c r="AJ54" s="243">
        <f t="shared" si="8"/>
        <v>0</v>
      </c>
      <c r="AK54" s="243">
        <f t="shared" si="8"/>
        <v>0</v>
      </c>
      <c r="AL54" s="243">
        <f t="shared" si="8"/>
        <v>0</v>
      </c>
      <c r="AM54" s="243">
        <f t="shared" si="8"/>
        <v>0</v>
      </c>
      <c r="AN54" s="243">
        <f t="shared" si="8"/>
        <v>0</v>
      </c>
      <c r="AO54" s="243">
        <f t="shared" si="8"/>
        <v>0</v>
      </c>
      <c r="AP54" s="243">
        <f t="shared" si="8"/>
        <v>0</v>
      </c>
      <c r="AQ54" s="243">
        <f t="shared" si="8"/>
        <v>0</v>
      </c>
      <c r="AR54" s="243">
        <f t="shared" si="8"/>
        <v>0</v>
      </c>
      <c r="AS54" s="243">
        <f t="shared" ref="AS54:AT54" si="9">SUM(AS9:AS53)</f>
        <v>0</v>
      </c>
      <c r="AT54" s="243">
        <f t="shared" si="9"/>
        <v>0</v>
      </c>
      <c r="AU54" s="243">
        <f t="shared" ref="AU54:AV54" si="10">SUM(AU9:AU53)</f>
        <v>0</v>
      </c>
      <c r="AV54" s="243">
        <f t="shared" si="10"/>
        <v>0</v>
      </c>
      <c r="AW54" s="243">
        <f>SUM(AW9:AW53)</f>
        <v>0</v>
      </c>
      <c r="AX54" s="243">
        <f>SUM(AX9:AX53)</f>
        <v>0</v>
      </c>
      <c r="AY54" s="243">
        <f>SUM(AY9:AY53)</f>
        <v>0</v>
      </c>
      <c r="AZ54" s="243">
        <f>BA55+BG54+BH55+BJ55+BL55+BN54+BO54+BP55+BS54+BT55+CC55+CG55+CJ55</f>
        <v>0</v>
      </c>
      <c r="BA54" s="183">
        <f t="shared" ref="BA54:CM54" si="11">SUM(BA9:BA53)</f>
        <v>0</v>
      </c>
      <c r="BB54" s="183">
        <f t="shared" si="11"/>
        <v>0</v>
      </c>
      <c r="BC54" s="183">
        <f t="shared" si="11"/>
        <v>0</v>
      </c>
      <c r="BD54" s="183">
        <f t="shared" si="11"/>
        <v>0</v>
      </c>
      <c r="BE54" s="183">
        <f t="shared" si="11"/>
        <v>0</v>
      </c>
      <c r="BF54" s="183">
        <f t="shared" si="11"/>
        <v>0</v>
      </c>
      <c r="BG54" s="243">
        <f t="shared" si="11"/>
        <v>0</v>
      </c>
      <c r="BH54" s="183">
        <f t="shared" si="11"/>
        <v>0</v>
      </c>
      <c r="BI54" s="183">
        <f t="shared" si="11"/>
        <v>0</v>
      </c>
      <c r="BJ54" s="183">
        <f t="shared" si="11"/>
        <v>0</v>
      </c>
      <c r="BK54" s="183">
        <f t="shared" si="11"/>
        <v>0</v>
      </c>
      <c r="BL54" s="183">
        <f t="shared" si="11"/>
        <v>0</v>
      </c>
      <c r="BM54" s="183">
        <f t="shared" si="11"/>
        <v>0</v>
      </c>
      <c r="BN54" s="243">
        <f t="shared" si="11"/>
        <v>0</v>
      </c>
      <c r="BO54" s="243">
        <f t="shared" si="11"/>
        <v>0</v>
      </c>
      <c r="BP54" s="183">
        <f t="shared" si="11"/>
        <v>0</v>
      </c>
      <c r="BQ54" s="183">
        <f t="shared" si="11"/>
        <v>0</v>
      </c>
      <c r="BR54" s="183">
        <f t="shared" si="11"/>
        <v>0</v>
      </c>
      <c r="BS54" s="243">
        <f t="shared" si="11"/>
        <v>0</v>
      </c>
      <c r="BT54" s="183">
        <f t="shared" si="11"/>
        <v>0</v>
      </c>
      <c r="BU54" s="183">
        <f t="shared" si="11"/>
        <v>0</v>
      </c>
      <c r="BV54" s="183">
        <f t="shared" si="11"/>
        <v>0</v>
      </c>
      <c r="BW54" s="183">
        <f t="shared" si="11"/>
        <v>0</v>
      </c>
      <c r="BX54" s="183">
        <f t="shared" si="11"/>
        <v>0</v>
      </c>
      <c r="BY54" s="183">
        <f t="shared" si="11"/>
        <v>0</v>
      </c>
      <c r="BZ54" s="183">
        <f t="shared" si="11"/>
        <v>0</v>
      </c>
      <c r="CA54" s="183">
        <f t="shared" si="11"/>
        <v>0</v>
      </c>
      <c r="CB54" s="183">
        <f t="shared" si="11"/>
        <v>0</v>
      </c>
      <c r="CC54" s="183">
        <f t="shared" si="11"/>
        <v>0</v>
      </c>
      <c r="CD54" s="183">
        <f t="shared" si="11"/>
        <v>0</v>
      </c>
      <c r="CE54" s="183">
        <f t="shared" si="11"/>
        <v>0</v>
      </c>
      <c r="CF54" s="183">
        <f t="shared" si="11"/>
        <v>0</v>
      </c>
      <c r="CG54" s="183">
        <f t="shared" si="11"/>
        <v>0</v>
      </c>
      <c r="CH54" s="183">
        <f t="shared" si="11"/>
        <v>0</v>
      </c>
      <c r="CI54" s="183">
        <f t="shared" si="11"/>
        <v>0</v>
      </c>
      <c r="CJ54" s="183">
        <f t="shared" si="11"/>
        <v>0</v>
      </c>
      <c r="CK54" s="183">
        <f t="shared" si="11"/>
        <v>0</v>
      </c>
      <c r="CL54" s="183">
        <f t="shared" si="11"/>
        <v>0</v>
      </c>
      <c r="CM54" s="183">
        <f t="shared" si="11"/>
        <v>0</v>
      </c>
      <c r="CN54" s="243">
        <f>AZ54</f>
        <v>0</v>
      </c>
      <c r="CO54" s="20">
        <f>SUM(CO9:CO53)</f>
        <v>0</v>
      </c>
      <c r="CP54" s="183">
        <f>CZ54+DB54</f>
        <v>0</v>
      </c>
      <c r="CQ54" s="183">
        <f>SUM(CQ9:CQ53)</f>
        <v>0</v>
      </c>
      <c r="CR54" s="183">
        <f>CS28</f>
        <v>0</v>
      </c>
      <c r="CS54" s="183">
        <f>SUM(CS9:CS53)</f>
        <v>0</v>
      </c>
      <c r="CT54" s="183">
        <f>CC55</f>
        <v>0</v>
      </c>
      <c r="CU54" s="183">
        <f>SUM(CU9:CU53)</f>
        <v>0</v>
      </c>
      <c r="CV54" s="183">
        <f>CG55</f>
        <v>0</v>
      </c>
      <c r="CW54" s="183">
        <f>SUM(CW9:CW53)</f>
        <v>0</v>
      </c>
      <c r="CX54" s="183">
        <f>CJ55</f>
        <v>0</v>
      </c>
      <c r="CY54" s="183">
        <f>SUM(CY9:CY53)</f>
        <v>0</v>
      </c>
      <c r="CZ54" s="183">
        <f>BA55</f>
        <v>0</v>
      </c>
      <c r="DA54" s="183">
        <f>SUM(DA9:DA53)</f>
        <v>0</v>
      </c>
      <c r="DB54" s="183">
        <f>BT55+BS54+BP55+BO54+BN54+BL55+BJ55+BH55+BG54</f>
        <v>0</v>
      </c>
      <c r="DC54" s="183">
        <f>SUM(DC9:DC53)</f>
        <v>0</v>
      </c>
    </row>
    <row r="55" spans="1:107" ht="19.649999999999999" customHeight="1" x14ac:dyDescent="0.3">
      <c r="A55" s="282"/>
      <c r="B55" s="282"/>
      <c r="C55" s="283"/>
      <c r="D55" s="221"/>
      <c r="E55" s="243"/>
      <c r="F55" s="243"/>
      <c r="G55" s="243"/>
      <c r="H55" s="243"/>
      <c r="I55" s="243"/>
      <c r="J55" s="243"/>
      <c r="K55" s="243"/>
      <c r="L55" s="243"/>
      <c r="M55" s="243"/>
      <c r="N55" s="243"/>
      <c r="O55" s="243"/>
      <c r="P55" s="243"/>
      <c r="Q55" s="243"/>
      <c r="R55" s="243"/>
      <c r="S55" s="243"/>
      <c r="T55" s="243"/>
      <c r="U55" s="285"/>
      <c r="V55" s="285"/>
      <c r="W55" s="285"/>
      <c r="X55" s="285"/>
      <c r="Y55" s="285"/>
      <c r="Z55" s="285"/>
      <c r="AA55" s="285"/>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ht="17.850000000000001" customHeight="1" x14ac:dyDescent="0.3">
      <c r="A56" s="236"/>
      <c r="B56" s="237">
        <f>F56+H56+P56+R56+T56+V56+Z56+AB56+AD56+AF56+AH56+AJ56+AL56+AN56+AP56+AR56+AX56+CO56+X56+AT56+AZ56+J56+L56+N56+P56+AV56</f>
        <v>0</v>
      </c>
      <c r="C56" s="239" t="s">
        <v>49</v>
      </c>
      <c r="D56" s="209">
        <f>E56+G56+O56+Q56+S56+U56+Y56+AA56+AC56+AE56+AG56+AI56+AK56+AM56+AO56+AQ56+AW56+CN56+W56+AS56</f>
        <v>0</v>
      </c>
      <c r="E56" s="210">
        <f>E8+E54-F54</f>
        <v>0</v>
      </c>
      <c r="F56" s="210"/>
      <c r="G56" s="210"/>
      <c r="H56" s="210">
        <f>H8+H54-G54</f>
        <v>0</v>
      </c>
      <c r="I56" s="240">
        <f>I8+I54-J54</f>
        <v>0</v>
      </c>
      <c r="J56" s="241"/>
      <c r="K56" s="241"/>
      <c r="L56" s="240">
        <f>L8+L54-K54</f>
        <v>0</v>
      </c>
      <c r="M56" s="240">
        <f>M8+M54-N54</f>
        <v>0</v>
      </c>
      <c r="N56" s="241"/>
      <c r="O56" s="210">
        <f>O8+O54-P54</f>
        <v>0</v>
      </c>
      <c r="P56" s="220"/>
      <c r="Q56" s="240">
        <f>Q8+Q54-R54</f>
        <v>0</v>
      </c>
      <c r="R56" s="240"/>
      <c r="S56" s="21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187">
        <f t="shared" ref="BA56:BT56" si="12">SUM(BA8,BA54)</f>
        <v>0</v>
      </c>
      <c r="BB56" s="187">
        <f t="shared" si="12"/>
        <v>0</v>
      </c>
      <c r="BC56" s="187">
        <f t="shared" si="12"/>
        <v>0</v>
      </c>
      <c r="BD56" s="187">
        <f t="shared" si="12"/>
        <v>0</v>
      </c>
      <c r="BE56" s="187">
        <f t="shared" si="12"/>
        <v>0</v>
      </c>
      <c r="BF56" s="187">
        <f t="shared" si="12"/>
        <v>0</v>
      </c>
      <c r="BG56" s="209">
        <f t="shared" si="12"/>
        <v>0</v>
      </c>
      <c r="BH56" s="187">
        <f t="shared" si="12"/>
        <v>0</v>
      </c>
      <c r="BI56" s="187">
        <f t="shared" si="12"/>
        <v>0</v>
      </c>
      <c r="BJ56" s="187">
        <f t="shared" si="12"/>
        <v>0</v>
      </c>
      <c r="BK56" s="187">
        <f t="shared" si="12"/>
        <v>0</v>
      </c>
      <c r="BL56" s="187">
        <f t="shared" si="12"/>
        <v>0</v>
      </c>
      <c r="BM56" s="187">
        <f t="shared" si="12"/>
        <v>0</v>
      </c>
      <c r="BN56" s="209">
        <f t="shared" si="12"/>
        <v>0</v>
      </c>
      <c r="BO56" s="209">
        <f t="shared" si="12"/>
        <v>0</v>
      </c>
      <c r="BP56" s="186">
        <f t="shared" si="12"/>
        <v>0</v>
      </c>
      <c r="BQ56" s="186">
        <f t="shared" si="12"/>
        <v>0</v>
      </c>
      <c r="BR56" s="186">
        <f t="shared" si="12"/>
        <v>0</v>
      </c>
      <c r="BS56" s="210">
        <f t="shared" si="12"/>
        <v>0</v>
      </c>
      <c r="BT56" s="186">
        <f t="shared" si="12"/>
        <v>0</v>
      </c>
      <c r="BU56" s="186">
        <f>BU8+BU54</f>
        <v>0</v>
      </c>
      <c r="BV56" s="186">
        <f>BV8+BV54</f>
        <v>0</v>
      </c>
      <c r="BW56" s="186">
        <f>BW8+BW54</f>
        <v>0</v>
      </c>
      <c r="BX56" s="186">
        <f>BX8+BX54</f>
        <v>0</v>
      </c>
      <c r="BY56" s="186">
        <f>BY8+BY54</f>
        <v>0</v>
      </c>
      <c r="BZ56" s="186">
        <f t="shared" ref="BZ56:CA56" si="13">BZ8+BZ54</f>
        <v>0</v>
      </c>
      <c r="CA56" s="186">
        <f t="shared" si="13"/>
        <v>0</v>
      </c>
      <c r="CB56" s="186">
        <f>SUM(CB8,CB54)</f>
        <v>0</v>
      </c>
      <c r="CC56" s="186">
        <f>CC54+CC8</f>
        <v>0</v>
      </c>
      <c r="CD56" s="186">
        <f t="shared" ref="CD56:CM56" si="14">CD54+CD8</f>
        <v>0</v>
      </c>
      <c r="CE56" s="186">
        <f t="shared" si="14"/>
        <v>0</v>
      </c>
      <c r="CF56" s="186">
        <f t="shared" si="14"/>
        <v>0</v>
      </c>
      <c r="CG56" s="186">
        <f t="shared" si="14"/>
        <v>0</v>
      </c>
      <c r="CH56" s="186">
        <f t="shared" si="14"/>
        <v>0</v>
      </c>
      <c r="CI56" s="186">
        <f t="shared" si="14"/>
        <v>0</v>
      </c>
      <c r="CJ56" s="186">
        <f t="shared" si="14"/>
        <v>0</v>
      </c>
      <c r="CK56" s="186">
        <f t="shared" si="14"/>
        <v>0</v>
      </c>
      <c r="CL56" s="186">
        <f t="shared" si="14"/>
        <v>0</v>
      </c>
      <c r="CM56" s="186">
        <f t="shared" si="14"/>
        <v>0</v>
      </c>
      <c r="CN56" s="220"/>
      <c r="CO56" s="356">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9.2" customHeight="1" thickBot="1" x14ac:dyDescent="0.35">
      <c r="A57" s="236"/>
      <c r="B57" s="238"/>
      <c r="C57" s="239"/>
      <c r="D57" s="209"/>
      <c r="E57" s="210"/>
      <c r="F57" s="210"/>
      <c r="G57" s="210"/>
      <c r="H57" s="210"/>
      <c r="I57" s="240"/>
      <c r="J57" s="242"/>
      <c r="K57" s="242"/>
      <c r="L57" s="240"/>
      <c r="M57" s="240"/>
      <c r="N57" s="242"/>
      <c r="O57" s="210"/>
      <c r="P57" s="220"/>
      <c r="Q57" s="240"/>
      <c r="R57" s="240"/>
      <c r="S57" s="21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357"/>
      <c r="CP57" s="217"/>
      <c r="CQ57" s="217"/>
      <c r="CR57" s="217"/>
      <c r="CS57" s="217"/>
      <c r="CT57" s="217"/>
      <c r="CU57" s="217"/>
      <c r="CV57" s="218"/>
      <c r="CW57" s="218"/>
      <c r="CX57" s="218"/>
      <c r="CY57" s="210"/>
      <c r="CZ57" s="218"/>
      <c r="DA57" s="218"/>
      <c r="DB57" s="218"/>
      <c r="DC57" s="218"/>
    </row>
    <row r="58" spans="1:107" ht="0.6" customHeight="1" x14ac:dyDescent="0.3">
      <c r="A58" s="25"/>
      <c r="B58" s="25"/>
      <c r="C58" s="26"/>
      <c r="D58" s="26"/>
      <c r="E58" s="26"/>
      <c r="F58" s="26"/>
      <c r="G58" s="27"/>
      <c r="CO58" s="28"/>
    </row>
    <row r="59" spans="1:107" x14ac:dyDescent="0.3">
      <c r="CO59" s="28"/>
      <c r="CR59" s="29"/>
      <c r="CS59" s="29"/>
    </row>
    <row r="60" spans="1:107" x14ac:dyDescent="0.3">
      <c r="CO60" s="28"/>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row r="75" spans="93:93" x14ac:dyDescent="0.3">
      <c r="CO75" s="28"/>
    </row>
    <row r="76" spans="93:93" x14ac:dyDescent="0.3">
      <c r="CO76" s="28"/>
    </row>
    <row r="77" spans="93:93" x14ac:dyDescent="0.3">
      <c r="CO77" s="28"/>
    </row>
    <row r="78" spans="93:93" x14ac:dyDescent="0.3">
      <c r="CO78" s="28"/>
    </row>
    <row r="79" spans="93:93" x14ac:dyDescent="0.3">
      <c r="CO79" s="28"/>
    </row>
    <row r="80" spans="93:93" x14ac:dyDescent="0.3">
      <c r="CO80" s="28"/>
    </row>
    <row r="81" spans="93:93" x14ac:dyDescent="0.3">
      <c r="CO81" s="28"/>
    </row>
    <row r="82" spans="93:93" x14ac:dyDescent="0.3">
      <c r="CO82" s="28"/>
    </row>
    <row r="83" spans="93:93" x14ac:dyDescent="0.3">
      <c r="CO83" s="28"/>
    </row>
    <row r="84" spans="93:93" x14ac:dyDescent="0.3">
      <c r="CO84" s="28"/>
    </row>
  </sheetData>
  <mergeCells count="213">
    <mergeCell ref="CJ55:CM55"/>
    <mergeCell ref="CJ57:CM57"/>
    <mergeCell ref="I56:I57"/>
    <mergeCell ref="J56:J57"/>
    <mergeCell ref="K56:K57"/>
    <mergeCell ref="L56:L57"/>
    <mergeCell ref="M56:M57"/>
    <mergeCell ref="N56:N57"/>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CC57:CF57"/>
    <mergeCell ref="CG57:CI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Q56:AQ57"/>
    <mergeCell ref="AR56:AR57"/>
    <mergeCell ref="AS56:AS57"/>
    <mergeCell ref="AT56:AT57"/>
    <mergeCell ref="AW56:AW57"/>
    <mergeCell ref="AX56:AX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Q54:Q55"/>
    <mergeCell ref="R54:R55"/>
    <mergeCell ref="S54:S55"/>
    <mergeCell ref="CP7:CQ7"/>
    <mergeCell ref="CZ7:DA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AY7:AZ7"/>
    <mergeCell ref="BA7:BF7"/>
    <mergeCell ref="BH7:BI7"/>
    <mergeCell ref="BJ7:BK7"/>
    <mergeCell ref="BL7:BM7"/>
    <mergeCell ref="BP7:BR7"/>
    <mergeCell ref="BT7:CB7"/>
    <mergeCell ref="CN4:CN5"/>
    <mergeCell ref="CO4:CO5"/>
    <mergeCell ref="AY2:AZ4"/>
    <mergeCell ref="CJ2:CM4"/>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BO4:BO5"/>
    <mergeCell ref="BP4:BR4"/>
    <mergeCell ref="BS4:BS5"/>
    <mergeCell ref="BT4:CB4"/>
    <mergeCell ref="CP2:CY2"/>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4"/>
  <sheetViews>
    <sheetView zoomScale="76" zoomScaleNormal="76" workbookViewId="0">
      <pane xSplit="4" ySplit="8" topLeftCell="BX42" activePane="bottomRight" state="frozen"/>
      <selection pane="topRight" activeCell="E1" sqref="E1"/>
      <selection pane="bottomLeft" activeCell="A9" sqref="A9"/>
      <selection pane="bottomRight" activeCell="CC48" sqref="CC48:CL48"/>
    </sheetView>
  </sheetViews>
  <sheetFormatPr defaultColWidth="8.88671875" defaultRowHeight="14.4" x14ac:dyDescent="0.3"/>
  <cols>
    <col min="1" max="1" width="4.44140625" style="3" customWidth="1"/>
    <col min="2" max="2" width="9.6640625" style="3" customWidth="1"/>
    <col min="3" max="3" width="79.33203125" style="3" customWidth="1"/>
    <col min="4" max="4" width="13.5546875" style="3" customWidth="1"/>
    <col min="5" max="5" width="12.6640625" style="3" customWidth="1"/>
    <col min="6" max="6" width="11.6640625" style="3" customWidth="1"/>
    <col min="7" max="7" width="10.5546875" style="3" customWidth="1"/>
    <col min="8" max="14" width="11.6640625" style="3" customWidth="1"/>
    <col min="15" max="15" width="11" style="3" customWidth="1"/>
    <col min="16" max="16" width="10" style="3" customWidth="1"/>
    <col min="17" max="17" width="10.44140625" style="3" customWidth="1"/>
    <col min="18" max="18" width="10.33203125" style="3" customWidth="1"/>
    <col min="19" max="19" width="11.33203125" style="3" customWidth="1"/>
    <col min="20"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8" width="9.6640625" style="3" customWidth="1"/>
    <col min="49" max="49" width="8.6640625" style="3" customWidth="1"/>
    <col min="50" max="50" width="10.109375" style="3" customWidth="1"/>
    <col min="51" max="51" width="10.5546875" style="3" customWidth="1"/>
    <col min="52" max="52" width="9.44140625" style="3" customWidth="1"/>
    <col min="53" max="56" width="10.44140625" style="3" customWidth="1"/>
    <col min="57" max="57" width="9.5546875" style="3" customWidth="1"/>
    <col min="58" max="58" width="10.109375" style="3" customWidth="1"/>
    <col min="59" max="59" width="14.33203125" style="3" customWidth="1"/>
    <col min="60" max="60" width="10.33203125" style="3" customWidth="1"/>
    <col min="61" max="61" width="11.88671875" style="3" customWidth="1"/>
    <col min="62" max="62" width="12.109375" style="3" customWidth="1"/>
    <col min="63" max="63" width="10.88671875"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3" width="8.33203125" style="3" customWidth="1"/>
    <col min="74" max="76" width="7.6640625" style="3" customWidth="1"/>
    <col min="77" max="77" width="8.88671875" style="3" customWidth="1"/>
    <col min="78" max="78" width="8.5546875" style="3" customWidth="1"/>
    <col min="79" max="79" width="10.33203125" style="3" customWidth="1"/>
    <col min="80" max="84" width="10.44140625" style="3" customWidth="1"/>
    <col min="85" max="85" width="10.5546875" style="3" customWidth="1"/>
    <col min="86" max="86" width="11.44140625" style="3" customWidth="1"/>
    <col min="87" max="91" width="11.109375" style="3" customWidth="1"/>
    <col min="92" max="92" width="13.33203125" style="3" customWidth="1"/>
    <col min="93" max="93" width="13"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3" customWidth="1"/>
    <col min="107" max="107" width="11.109375" style="3" customWidth="1"/>
    <col min="108" max="16384" width="8.88671875" style="3"/>
  </cols>
  <sheetData>
    <row r="1" spans="1:107" ht="21.75" customHeight="1" thickBot="1" x14ac:dyDescent="0.35">
      <c r="A1" s="244" t="s">
        <v>91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20"/>
    </row>
    <row r="2" spans="1:107" ht="30" customHeight="1" thickBot="1" x14ac:dyDescent="0.35">
      <c r="A2" s="305" t="s">
        <v>0</v>
      </c>
      <c r="B2" s="305" t="s">
        <v>1</v>
      </c>
      <c r="C2" s="305" t="s">
        <v>2</v>
      </c>
      <c r="D2" s="130" t="s">
        <v>3</v>
      </c>
      <c r="E2" s="299" t="s">
        <v>9</v>
      </c>
      <c r="F2" s="300"/>
      <c r="G2" s="299" t="s">
        <v>47</v>
      </c>
      <c r="H2" s="300"/>
      <c r="I2" s="248" t="s">
        <v>175</v>
      </c>
      <c r="J2" s="249"/>
      <c r="K2" s="248" t="s">
        <v>176</v>
      </c>
      <c r="L2" s="249"/>
      <c r="M2" s="248" t="s">
        <v>177</v>
      </c>
      <c r="N2" s="249"/>
      <c r="O2" s="299" t="s">
        <v>5</v>
      </c>
      <c r="P2" s="300"/>
      <c r="Q2" s="299" t="s">
        <v>4</v>
      </c>
      <c r="R2" s="300"/>
      <c r="S2" s="299" t="s">
        <v>46</v>
      </c>
      <c r="T2" s="300"/>
      <c r="U2" s="299" t="s">
        <v>52</v>
      </c>
      <c r="V2" s="300"/>
      <c r="W2" s="248" t="s">
        <v>69</v>
      </c>
      <c r="X2" s="249"/>
      <c r="Y2" s="299" t="s">
        <v>53</v>
      </c>
      <c r="Z2" s="300"/>
      <c r="AA2" s="299" t="s">
        <v>45</v>
      </c>
      <c r="AB2" s="300"/>
      <c r="AC2" s="299" t="s">
        <v>44</v>
      </c>
      <c r="AD2" s="300"/>
      <c r="AE2" s="299" t="s">
        <v>50</v>
      </c>
      <c r="AF2" s="300"/>
      <c r="AG2" s="299" t="s">
        <v>6</v>
      </c>
      <c r="AH2" s="300"/>
      <c r="AI2" s="248" t="s">
        <v>80</v>
      </c>
      <c r="AJ2" s="249"/>
      <c r="AK2" s="248" t="s">
        <v>70</v>
      </c>
      <c r="AL2" s="249"/>
      <c r="AM2" s="248" t="s">
        <v>71</v>
      </c>
      <c r="AN2" s="249"/>
      <c r="AO2" s="248" t="s">
        <v>72</v>
      </c>
      <c r="AP2" s="249"/>
      <c r="AQ2" s="248" t="s">
        <v>106</v>
      </c>
      <c r="AR2" s="249"/>
      <c r="AS2" s="248" t="s">
        <v>73</v>
      </c>
      <c r="AT2" s="249"/>
      <c r="AU2" s="248" t="s">
        <v>178</v>
      </c>
      <c r="AV2" s="249"/>
      <c r="AW2" s="299" t="s">
        <v>43</v>
      </c>
      <c r="AX2" s="300"/>
      <c r="AY2" s="326" t="s">
        <v>42</v>
      </c>
      <c r="AZ2" s="327"/>
      <c r="BA2" s="337" t="s">
        <v>22</v>
      </c>
      <c r="BB2" s="358"/>
      <c r="BC2" s="358"/>
      <c r="BD2" s="358"/>
      <c r="BE2" s="338"/>
      <c r="BF2" s="338"/>
      <c r="BG2" s="338"/>
      <c r="BH2" s="338"/>
      <c r="BI2" s="338"/>
      <c r="BJ2" s="338"/>
      <c r="BK2" s="338"/>
      <c r="BL2" s="338"/>
      <c r="BM2" s="338"/>
      <c r="BN2" s="338"/>
      <c r="BO2" s="338"/>
      <c r="BP2" s="338"/>
      <c r="BQ2" s="338"/>
      <c r="BR2" s="338"/>
      <c r="BS2" s="338"/>
      <c r="BT2" s="339"/>
      <c r="BU2" s="339"/>
      <c r="BV2" s="339"/>
      <c r="BW2" s="339"/>
      <c r="BX2" s="339"/>
      <c r="BY2" s="339"/>
      <c r="BZ2" s="339"/>
      <c r="CA2" s="339"/>
      <c r="CB2" s="339"/>
      <c r="CC2" s="222" t="s">
        <v>105</v>
      </c>
      <c r="CD2" s="234"/>
      <c r="CE2" s="234"/>
      <c r="CF2" s="235"/>
      <c r="CG2" s="234" t="s">
        <v>74</v>
      </c>
      <c r="CH2" s="234"/>
      <c r="CI2" s="235"/>
      <c r="CJ2" s="222" t="s">
        <v>179</v>
      </c>
      <c r="CK2" s="234"/>
      <c r="CL2" s="234"/>
      <c r="CM2" s="235"/>
      <c r="CN2" s="308" t="s">
        <v>23</v>
      </c>
      <c r="CO2" s="309"/>
      <c r="CP2" s="308" t="s">
        <v>38</v>
      </c>
      <c r="CQ2" s="309"/>
      <c r="CR2" s="309"/>
      <c r="CS2" s="309"/>
      <c r="CT2" s="309"/>
      <c r="CU2" s="309"/>
      <c r="CV2" s="309"/>
      <c r="CW2" s="309"/>
      <c r="CX2" s="309"/>
      <c r="CY2" s="310"/>
      <c r="CZ2" s="311" t="s">
        <v>40</v>
      </c>
      <c r="DA2" s="312"/>
      <c r="DB2" s="312"/>
      <c r="DC2" s="313"/>
    </row>
    <row r="3" spans="1:107" ht="22.2" customHeight="1" thickBot="1" x14ac:dyDescent="0.35">
      <c r="A3" s="306"/>
      <c r="B3" s="306"/>
      <c r="C3" s="306"/>
      <c r="D3" s="131"/>
      <c r="E3" s="301"/>
      <c r="F3" s="302"/>
      <c r="G3" s="301"/>
      <c r="H3" s="302"/>
      <c r="I3" s="250"/>
      <c r="J3" s="251"/>
      <c r="K3" s="250"/>
      <c r="L3" s="251"/>
      <c r="M3" s="250"/>
      <c r="N3" s="251"/>
      <c r="O3" s="301"/>
      <c r="P3" s="302"/>
      <c r="Q3" s="301"/>
      <c r="R3" s="302"/>
      <c r="S3" s="301"/>
      <c r="T3" s="302"/>
      <c r="U3" s="301"/>
      <c r="V3" s="302"/>
      <c r="W3" s="250"/>
      <c r="X3" s="251"/>
      <c r="Y3" s="301"/>
      <c r="Z3" s="302"/>
      <c r="AA3" s="301"/>
      <c r="AB3" s="302"/>
      <c r="AC3" s="301"/>
      <c r="AD3" s="302"/>
      <c r="AE3" s="301"/>
      <c r="AF3" s="302"/>
      <c r="AG3" s="301"/>
      <c r="AH3" s="302"/>
      <c r="AI3" s="250"/>
      <c r="AJ3" s="251"/>
      <c r="AK3" s="250"/>
      <c r="AL3" s="251"/>
      <c r="AM3" s="250"/>
      <c r="AN3" s="251"/>
      <c r="AO3" s="250"/>
      <c r="AP3" s="251"/>
      <c r="AQ3" s="250"/>
      <c r="AR3" s="251"/>
      <c r="AS3" s="250"/>
      <c r="AT3" s="251"/>
      <c r="AU3" s="250"/>
      <c r="AV3" s="251"/>
      <c r="AW3" s="301"/>
      <c r="AX3" s="302"/>
      <c r="AY3" s="328"/>
      <c r="AZ3" s="329"/>
      <c r="BA3" s="317" t="s">
        <v>36</v>
      </c>
      <c r="BB3" s="318"/>
      <c r="BC3" s="318"/>
      <c r="BD3" s="318"/>
      <c r="BE3" s="318"/>
      <c r="BF3" s="318"/>
      <c r="BG3" s="318"/>
      <c r="BH3" s="318"/>
      <c r="BI3" s="318"/>
      <c r="BJ3" s="318"/>
      <c r="BK3" s="318"/>
      <c r="BL3" s="318"/>
      <c r="BM3" s="318"/>
      <c r="BN3" s="318"/>
      <c r="BO3" s="318"/>
      <c r="BP3" s="319" t="s">
        <v>35</v>
      </c>
      <c r="BQ3" s="320"/>
      <c r="BR3" s="320"/>
      <c r="BS3" s="320"/>
      <c r="BT3" s="320"/>
      <c r="BU3" s="320"/>
      <c r="BV3" s="320"/>
      <c r="BW3" s="320"/>
      <c r="BX3" s="320"/>
      <c r="BY3" s="320"/>
      <c r="BZ3" s="320"/>
      <c r="CA3" s="320"/>
      <c r="CB3" s="320"/>
      <c r="CC3" s="258"/>
      <c r="CD3" s="259"/>
      <c r="CE3" s="259"/>
      <c r="CF3" s="260"/>
      <c r="CG3" s="259"/>
      <c r="CH3" s="259"/>
      <c r="CI3" s="260"/>
      <c r="CJ3" s="258"/>
      <c r="CK3" s="259"/>
      <c r="CL3" s="259"/>
      <c r="CM3" s="260"/>
      <c r="CN3" s="317"/>
      <c r="CO3" s="318"/>
      <c r="CP3" s="127"/>
      <c r="CQ3" s="128"/>
      <c r="CR3" s="128"/>
      <c r="CS3" s="128"/>
      <c r="CT3" s="128"/>
      <c r="CU3" s="128"/>
      <c r="CV3" s="128"/>
      <c r="CW3" s="128"/>
      <c r="CX3" s="128"/>
      <c r="CY3" s="129"/>
      <c r="CZ3" s="314"/>
      <c r="DA3" s="315"/>
      <c r="DB3" s="315"/>
      <c r="DC3" s="316"/>
    </row>
    <row r="4" spans="1:107" ht="90.75" customHeight="1" thickBot="1" x14ac:dyDescent="0.35">
      <c r="A4" s="306"/>
      <c r="B4" s="306"/>
      <c r="C4" s="306"/>
      <c r="D4" s="131"/>
      <c r="E4" s="303"/>
      <c r="F4" s="304"/>
      <c r="G4" s="303"/>
      <c r="H4" s="304"/>
      <c r="I4" s="252"/>
      <c r="J4" s="253"/>
      <c r="K4" s="252"/>
      <c r="L4" s="253"/>
      <c r="M4" s="252"/>
      <c r="N4" s="253"/>
      <c r="O4" s="301"/>
      <c r="P4" s="302"/>
      <c r="Q4" s="303"/>
      <c r="R4" s="304"/>
      <c r="S4" s="303"/>
      <c r="T4" s="304"/>
      <c r="U4" s="303"/>
      <c r="V4" s="304"/>
      <c r="W4" s="252"/>
      <c r="X4" s="253"/>
      <c r="Y4" s="303"/>
      <c r="Z4" s="304"/>
      <c r="AA4" s="303"/>
      <c r="AB4" s="304"/>
      <c r="AC4" s="303"/>
      <c r="AD4" s="304"/>
      <c r="AE4" s="303"/>
      <c r="AF4" s="304"/>
      <c r="AG4" s="303"/>
      <c r="AH4" s="304"/>
      <c r="AI4" s="252"/>
      <c r="AJ4" s="253"/>
      <c r="AK4" s="252"/>
      <c r="AL4" s="253"/>
      <c r="AM4" s="252"/>
      <c r="AN4" s="253"/>
      <c r="AO4" s="252"/>
      <c r="AP4" s="253"/>
      <c r="AQ4" s="252"/>
      <c r="AR4" s="253"/>
      <c r="AS4" s="252"/>
      <c r="AT4" s="253"/>
      <c r="AU4" s="252"/>
      <c r="AV4" s="253"/>
      <c r="AW4" s="303"/>
      <c r="AX4" s="304"/>
      <c r="AY4" s="330"/>
      <c r="AZ4" s="331"/>
      <c r="BA4" s="311" t="s">
        <v>25</v>
      </c>
      <c r="BB4" s="365"/>
      <c r="BC4" s="365"/>
      <c r="BD4" s="365"/>
      <c r="BE4" s="322"/>
      <c r="BF4" s="323"/>
      <c r="BG4" s="324" t="s">
        <v>26</v>
      </c>
      <c r="BH4" s="332" t="s">
        <v>27</v>
      </c>
      <c r="BI4" s="333"/>
      <c r="BJ4" s="332" t="s">
        <v>28</v>
      </c>
      <c r="BK4" s="333"/>
      <c r="BL4" s="332" t="s">
        <v>29</v>
      </c>
      <c r="BM4" s="333"/>
      <c r="BN4" s="334" t="s">
        <v>30</v>
      </c>
      <c r="BO4" s="334" t="s">
        <v>31</v>
      </c>
      <c r="BP4" s="332" t="s">
        <v>32</v>
      </c>
      <c r="BQ4" s="336"/>
      <c r="BR4" s="333"/>
      <c r="BS4" s="324" t="s">
        <v>33</v>
      </c>
      <c r="BT4" s="319" t="s">
        <v>34</v>
      </c>
      <c r="BU4" s="320"/>
      <c r="BV4" s="320"/>
      <c r="BW4" s="320"/>
      <c r="BX4" s="320"/>
      <c r="BY4" s="320"/>
      <c r="BZ4" s="320"/>
      <c r="CA4" s="320"/>
      <c r="CB4" s="349"/>
      <c r="CC4" s="254"/>
      <c r="CD4" s="255"/>
      <c r="CE4" s="255"/>
      <c r="CF4" s="377"/>
      <c r="CG4" s="255"/>
      <c r="CH4" s="255"/>
      <c r="CI4" s="377"/>
      <c r="CJ4" s="254"/>
      <c r="CK4" s="255"/>
      <c r="CL4" s="255"/>
      <c r="CM4" s="377"/>
      <c r="CN4" s="350" t="s">
        <v>7</v>
      </c>
      <c r="CO4" s="352" t="s">
        <v>8</v>
      </c>
      <c r="CP4" s="230" t="s">
        <v>24</v>
      </c>
      <c r="CQ4" s="354"/>
      <c r="CR4" s="230" t="s">
        <v>64</v>
      </c>
      <c r="CS4" s="231"/>
      <c r="CT4" s="228" t="s">
        <v>75</v>
      </c>
      <c r="CU4" s="232"/>
      <c r="CV4" s="228" t="s">
        <v>76</v>
      </c>
      <c r="CW4" s="232"/>
      <c r="CX4" s="230" t="s">
        <v>41</v>
      </c>
      <c r="CY4" s="231"/>
      <c r="CZ4" s="342" t="s">
        <v>37</v>
      </c>
      <c r="DA4" s="231"/>
      <c r="DB4" s="230" t="s">
        <v>39</v>
      </c>
      <c r="DC4" s="231"/>
    </row>
    <row r="5" spans="1:107" ht="81.599999999999994" customHeight="1" thickBot="1" x14ac:dyDescent="0.35">
      <c r="A5" s="307"/>
      <c r="B5" s="307"/>
      <c r="C5" s="307"/>
      <c r="D5" s="132"/>
      <c r="E5" s="36" t="s">
        <v>7</v>
      </c>
      <c r="F5" s="36" t="s">
        <v>8</v>
      </c>
      <c r="G5" s="36" t="s">
        <v>7</v>
      </c>
      <c r="H5" s="36" t="s">
        <v>8</v>
      </c>
      <c r="I5" s="74" t="s">
        <v>7</v>
      </c>
      <c r="J5" s="74" t="s">
        <v>8</v>
      </c>
      <c r="K5" s="74" t="s">
        <v>7</v>
      </c>
      <c r="L5" s="74" t="s">
        <v>8</v>
      </c>
      <c r="M5" s="74" t="s">
        <v>7</v>
      </c>
      <c r="N5" s="74" t="s">
        <v>8</v>
      </c>
      <c r="O5" s="36" t="s">
        <v>7</v>
      </c>
      <c r="P5" s="36" t="s">
        <v>8</v>
      </c>
      <c r="Q5" s="36" t="s">
        <v>7</v>
      </c>
      <c r="R5" s="36" t="s">
        <v>8</v>
      </c>
      <c r="S5" s="36" t="s">
        <v>7</v>
      </c>
      <c r="T5" s="36" t="s">
        <v>8</v>
      </c>
      <c r="U5" s="36" t="s">
        <v>7</v>
      </c>
      <c r="V5" s="36" t="s">
        <v>8</v>
      </c>
      <c r="W5" s="36" t="s">
        <v>7</v>
      </c>
      <c r="X5" s="36" t="s">
        <v>8</v>
      </c>
      <c r="Y5" s="36" t="s">
        <v>7</v>
      </c>
      <c r="Z5" s="36" t="s">
        <v>8</v>
      </c>
      <c r="AA5" s="36" t="s">
        <v>7</v>
      </c>
      <c r="AB5" s="36" t="s">
        <v>8</v>
      </c>
      <c r="AC5" s="36" t="s">
        <v>7</v>
      </c>
      <c r="AD5" s="36" t="s">
        <v>8</v>
      </c>
      <c r="AE5" s="36" t="s">
        <v>7</v>
      </c>
      <c r="AF5" s="36" t="s">
        <v>8</v>
      </c>
      <c r="AG5" s="36" t="s">
        <v>7</v>
      </c>
      <c r="AH5" s="36" t="s">
        <v>8</v>
      </c>
      <c r="AI5" s="36" t="s">
        <v>7</v>
      </c>
      <c r="AJ5" s="36" t="s">
        <v>8</v>
      </c>
      <c r="AK5" s="36" t="s">
        <v>7</v>
      </c>
      <c r="AL5" s="36" t="s">
        <v>8</v>
      </c>
      <c r="AM5" s="36" t="s">
        <v>7</v>
      </c>
      <c r="AN5" s="36" t="s">
        <v>8</v>
      </c>
      <c r="AO5" s="36" t="s">
        <v>7</v>
      </c>
      <c r="AP5" s="36" t="s">
        <v>8</v>
      </c>
      <c r="AQ5" s="36" t="s">
        <v>7</v>
      </c>
      <c r="AR5" s="36" t="s">
        <v>8</v>
      </c>
      <c r="AS5" s="36" t="s">
        <v>7</v>
      </c>
      <c r="AT5" s="36" t="s">
        <v>8</v>
      </c>
      <c r="AU5" s="74" t="s">
        <v>7</v>
      </c>
      <c r="AV5" s="74" t="s">
        <v>8</v>
      </c>
      <c r="AW5" s="36" t="s">
        <v>7</v>
      </c>
      <c r="AX5" s="37" t="s">
        <v>8</v>
      </c>
      <c r="AY5" s="38" t="s">
        <v>7</v>
      </c>
      <c r="AZ5" s="45" t="s">
        <v>8</v>
      </c>
      <c r="BA5" s="178" t="s">
        <v>161</v>
      </c>
      <c r="BB5" s="179" t="s">
        <v>162</v>
      </c>
      <c r="BC5" s="179" t="s">
        <v>163</v>
      </c>
      <c r="BD5" s="178" t="s">
        <v>164</v>
      </c>
      <c r="BE5" s="180" t="s">
        <v>165</v>
      </c>
      <c r="BF5" s="178" t="s">
        <v>167</v>
      </c>
      <c r="BG5" s="325"/>
      <c r="BH5" s="40" t="s">
        <v>10</v>
      </c>
      <c r="BI5" s="41" t="s">
        <v>11</v>
      </c>
      <c r="BJ5" s="42" t="s">
        <v>12</v>
      </c>
      <c r="BK5" s="43" t="s">
        <v>13</v>
      </c>
      <c r="BL5" s="125" t="s">
        <v>14</v>
      </c>
      <c r="BM5" s="37" t="s">
        <v>15</v>
      </c>
      <c r="BN5" s="335"/>
      <c r="BO5" s="335"/>
      <c r="BP5" s="44" t="s">
        <v>16</v>
      </c>
      <c r="BQ5" s="36" t="s">
        <v>21</v>
      </c>
      <c r="BR5" s="44" t="s">
        <v>17</v>
      </c>
      <c r="BS5" s="348"/>
      <c r="BT5" s="44" t="s">
        <v>18</v>
      </c>
      <c r="BU5" s="45" t="s">
        <v>19</v>
      </c>
      <c r="BV5" s="45" t="s">
        <v>20</v>
      </c>
      <c r="BW5" s="176" t="s">
        <v>168</v>
      </c>
      <c r="BX5" s="176" t="s">
        <v>169</v>
      </c>
      <c r="BY5" s="177" t="s">
        <v>170</v>
      </c>
      <c r="BZ5" s="177" t="s">
        <v>173</v>
      </c>
      <c r="CA5" s="45" t="s">
        <v>171</v>
      </c>
      <c r="CB5" s="45" t="s">
        <v>174</v>
      </c>
      <c r="CC5" s="185" t="s">
        <v>180</v>
      </c>
      <c r="CD5" s="42" t="s">
        <v>166</v>
      </c>
      <c r="CE5" s="43" t="s">
        <v>160</v>
      </c>
      <c r="CF5" s="185" t="s">
        <v>62</v>
      </c>
      <c r="CG5" s="174" t="s">
        <v>51</v>
      </c>
      <c r="CH5" s="42" t="s">
        <v>166</v>
      </c>
      <c r="CI5" s="43" t="s">
        <v>160</v>
      </c>
      <c r="CJ5" s="174" t="s">
        <v>51</v>
      </c>
      <c r="CK5" s="42" t="s">
        <v>166</v>
      </c>
      <c r="CL5" s="43" t="s">
        <v>160</v>
      </c>
      <c r="CM5" s="190" t="s">
        <v>172</v>
      </c>
      <c r="CN5" s="351"/>
      <c r="CO5" s="353"/>
      <c r="CP5" s="46" t="s">
        <v>7</v>
      </c>
      <c r="CQ5" s="47" t="s">
        <v>8</v>
      </c>
      <c r="CR5" s="48" t="s">
        <v>7</v>
      </c>
      <c r="CS5" s="49" t="s">
        <v>8</v>
      </c>
      <c r="CT5" s="46" t="s">
        <v>7</v>
      </c>
      <c r="CU5" s="50" t="s">
        <v>8</v>
      </c>
      <c r="CV5" s="46" t="s">
        <v>7</v>
      </c>
      <c r="CW5" s="47" t="s">
        <v>8</v>
      </c>
      <c r="CX5" s="46" t="s">
        <v>7</v>
      </c>
      <c r="CY5" s="47" t="s">
        <v>8</v>
      </c>
      <c r="CZ5" s="46" t="s">
        <v>7</v>
      </c>
      <c r="DA5" s="50" t="s">
        <v>8</v>
      </c>
      <c r="DB5" s="51" t="s">
        <v>7</v>
      </c>
      <c r="DC5" s="50" t="s">
        <v>8</v>
      </c>
    </row>
    <row r="6" spans="1:107" ht="15" thickBot="1" x14ac:dyDescent="0.35">
      <c r="A6" s="131">
        <v>1</v>
      </c>
      <c r="B6" s="131">
        <v>2</v>
      </c>
      <c r="C6" s="131">
        <v>3</v>
      </c>
      <c r="D6" s="131">
        <v>4</v>
      </c>
      <c r="E6" s="131">
        <v>5</v>
      </c>
      <c r="F6" s="131">
        <v>6</v>
      </c>
      <c r="G6" s="131">
        <v>7</v>
      </c>
      <c r="H6" s="191">
        <v>8</v>
      </c>
      <c r="I6" s="191">
        <v>9</v>
      </c>
      <c r="J6" s="191">
        <v>10</v>
      </c>
      <c r="K6" s="191">
        <v>11</v>
      </c>
      <c r="L6" s="191">
        <v>12</v>
      </c>
      <c r="M6" s="191">
        <v>13</v>
      </c>
      <c r="N6" s="191">
        <v>14</v>
      </c>
      <c r="O6" s="191">
        <v>15</v>
      </c>
      <c r="P6" s="191">
        <v>16</v>
      </c>
      <c r="Q6" s="191">
        <v>17</v>
      </c>
      <c r="R6" s="191">
        <v>18</v>
      </c>
      <c r="S6" s="191">
        <v>19</v>
      </c>
      <c r="T6" s="191">
        <v>20</v>
      </c>
      <c r="U6" s="191">
        <v>21</v>
      </c>
      <c r="V6" s="191">
        <v>22</v>
      </c>
      <c r="W6" s="191">
        <v>23</v>
      </c>
      <c r="X6" s="191">
        <v>24</v>
      </c>
      <c r="Y6" s="191">
        <v>25</v>
      </c>
      <c r="Z6" s="191">
        <v>26</v>
      </c>
      <c r="AA6" s="191">
        <v>27</v>
      </c>
      <c r="AB6" s="191">
        <v>28</v>
      </c>
      <c r="AC6" s="191">
        <v>29</v>
      </c>
      <c r="AD6" s="191">
        <v>30</v>
      </c>
      <c r="AE6" s="191">
        <v>31</v>
      </c>
      <c r="AF6" s="191">
        <v>32</v>
      </c>
      <c r="AG6" s="191">
        <v>33</v>
      </c>
      <c r="AH6" s="191">
        <v>34</v>
      </c>
      <c r="AI6" s="191">
        <v>35</v>
      </c>
      <c r="AJ6" s="191">
        <v>36</v>
      </c>
      <c r="AK6" s="191">
        <v>37</v>
      </c>
      <c r="AL6" s="191">
        <v>38</v>
      </c>
      <c r="AM6" s="191">
        <v>39</v>
      </c>
      <c r="AN6" s="191">
        <v>40</v>
      </c>
      <c r="AO6" s="191">
        <v>41</v>
      </c>
      <c r="AP6" s="191">
        <v>42</v>
      </c>
      <c r="AQ6" s="191">
        <v>43</v>
      </c>
      <c r="AR6" s="191">
        <v>44</v>
      </c>
      <c r="AS6" s="191">
        <v>45</v>
      </c>
      <c r="AT6" s="191">
        <v>46</v>
      </c>
      <c r="AU6" s="191">
        <v>47</v>
      </c>
      <c r="AV6" s="191">
        <v>48</v>
      </c>
      <c r="AW6" s="191">
        <v>49</v>
      </c>
      <c r="AX6" s="191">
        <v>50</v>
      </c>
      <c r="AY6" s="191">
        <v>51</v>
      </c>
      <c r="AZ6" s="191">
        <v>52</v>
      </c>
      <c r="BA6" s="191">
        <v>53</v>
      </c>
      <c r="BB6" s="191">
        <v>54</v>
      </c>
      <c r="BC6" s="191">
        <v>55</v>
      </c>
      <c r="BD6" s="191">
        <v>56</v>
      </c>
      <c r="BE6" s="191">
        <v>57</v>
      </c>
      <c r="BF6" s="191">
        <v>58</v>
      </c>
      <c r="BG6" s="191">
        <v>59</v>
      </c>
      <c r="BH6" s="191">
        <v>60</v>
      </c>
      <c r="BI6" s="191">
        <v>61</v>
      </c>
      <c r="BJ6" s="191">
        <v>62</v>
      </c>
      <c r="BK6" s="191">
        <v>63</v>
      </c>
      <c r="BL6" s="191">
        <v>64</v>
      </c>
      <c r="BM6" s="191">
        <v>65</v>
      </c>
      <c r="BN6" s="191">
        <v>66</v>
      </c>
      <c r="BO6" s="191">
        <v>67</v>
      </c>
      <c r="BP6" s="191">
        <v>68</v>
      </c>
      <c r="BQ6" s="191">
        <v>69</v>
      </c>
      <c r="BR6" s="191">
        <v>70</v>
      </c>
      <c r="BS6" s="191">
        <v>71</v>
      </c>
      <c r="BT6" s="191">
        <v>72</v>
      </c>
      <c r="BU6" s="191">
        <v>73</v>
      </c>
      <c r="BV6" s="191">
        <v>74</v>
      </c>
      <c r="BW6" s="191">
        <v>75</v>
      </c>
      <c r="BX6" s="191">
        <v>76</v>
      </c>
      <c r="BY6" s="191">
        <v>77</v>
      </c>
      <c r="BZ6" s="191">
        <v>78</v>
      </c>
      <c r="CA6" s="191">
        <v>79</v>
      </c>
      <c r="CB6" s="191">
        <v>80</v>
      </c>
      <c r="CC6" s="191">
        <v>81</v>
      </c>
      <c r="CD6" s="191">
        <v>82</v>
      </c>
      <c r="CE6" s="191">
        <v>83</v>
      </c>
      <c r="CF6" s="191">
        <v>84</v>
      </c>
      <c r="CG6" s="191">
        <v>85</v>
      </c>
      <c r="CH6" s="191">
        <v>86</v>
      </c>
      <c r="CI6" s="191">
        <v>87</v>
      </c>
      <c r="CJ6" s="191">
        <v>88</v>
      </c>
      <c r="CK6" s="191">
        <v>89</v>
      </c>
      <c r="CL6" s="191">
        <v>90</v>
      </c>
      <c r="CM6" s="191">
        <v>91</v>
      </c>
      <c r="CN6" s="191">
        <v>92</v>
      </c>
      <c r="CO6" s="191">
        <v>93</v>
      </c>
      <c r="CP6" s="191">
        <v>94</v>
      </c>
      <c r="CQ6" s="191">
        <v>95</v>
      </c>
      <c r="CR6" s="191">
        <v>96</v>
      </c>
      <c r="CS6" s="191">
        <v>97</v>
      </c>
      <c r="CT6" s="191">
        <v>98</v>
      </c>
      <c r="CU6" s="191">
        <v>99</v>
      </c>
      <c r="CV6" s="191">
        <v>100</v>
      </c>
      <c r="CW6" s="191">
        <v>101</v>
      </c>
      <c r="CX6" s="191">
        <v>102</v>
      </c>
      <c r="CY6" s="191">
        <v>103</v>
      </c>
      <c r="CZ6" s="191">
        <v>104</v>
      </c>
      <c r="DA6" s="191">
        <v>105</v>
      </c>
      <c r="DB6" s="191">
        <v>106</v>
      </c>
      <c r="DC6" s="191">
        <v>107</v>
      </c>
    </row>
    <row r="7" spans="1:107" ht="15" thickBot="1" x14ac:dyDescent="0.35">
      <c r="A7" s="52"/>
      <c r="B7" s="53"/>
      <c r="C7" s="88" t="s">
        <v>66</v>
      </c>
      <c r="D7" s="54"/>
      <c r="E7" s="54"/>
      <c r="F7" s="54"/>
      <c r="G7" s="54"/>
      <c r="H7" s="54"/>
      <c r="I7" s="89"/>
      <c r="J7" s="89"/>
      <c r="K7" s="89"/>
      <c r="L7" s="89"/>
      <c r="M7" s="89"/>
      <c r="N7" s="89"/>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5"/>
      <c r="AP7" s="56"/>
      <c r="AQ7" s="57"/>
      <c r="AR7" s="126"/>
      <c r="AS7" s="134"/>
      <c r="AT7" s="134"/>
      <c r="AU7" s="133"/>
      <c r="AV7" s="133"/>
      <c r="AW7" s="57"/>
      <c r="AX7" s="126"/>
      <c r="AY7" s="344">
        <f>SUM(BA7:CI7)</f>
        <v>0</v>
      </c>
      <c r="AZ7" s="345"/>
      <c r="BA7" s="346"/>
      <c r="BB7" s="346"/>
      <c r="BC7" s="346"/>
      <c r="BD7" s="346"/>
      <c r="BE7" s="347"/>
      <c r="BF7" s="345"/>
      <c r="BG7" s="59"/>
      <c r="BH7" s="344"/>
      <c r="BI7" s="345"/>
      <c r="BJ7" s="344"/>
      <c r="BK7" s="345"/>
      <c r="BL7" s="344"/>
      <c r="BM7" s="345"/>
      <c r="BN7" s="59"/>
      <c r="BO7" s="59"/>
      <c r="BP7" s="344"/>
      <c r="BQ7" s="347"/>
      <c r="BR7" s="345"/>
      <c r="BS7" s="59"/>
      <c r="BT7" s="344"/>
      <c r="BU7" s="347"/>
      <c r="BV7" s="347"/>
      <c r="BW7" s="347"/>
      <c r="BX7" s="347"/>
      <c r="BY7" s="347"/>
      <c r="BZ7" s="347"/>
      <c r="CA7" s="347"/>
      <c r="CB7" s="345"/>
      <c r="CC7" s="122"/>
      <c r="CD7" s="122"/>
      <c r="CE7" s="189"/>
      <c r="CF7" s="122"/>
      <c r="CG7" s="124"/>
      <c r="CH7" s="59"/>
      <c r="CI7" s="59"/>
      <c r="CJ7" s="188"/>
      <c r="CK7" s="188"/>
      <c r="CL7" s="188"/>
      <c r="CM7" s="188"/>
      <c r="CN7" s="123"/>
      <c r="CO7" s="63"/>
      <c r="CP7" s="355"/>
      <c r="CQ7" s="313"/>
      <c r="CR7" s="123"/>
      <c r="CS7" s="63"/>
      <c r="CT7" s="63"/>
      <c r="CU7" s="54"/>
      <c r="CV7" s="63"/>
      <c r="CW7" s="54"/>
      <c r="CX7" s="63"/>
      <c r="CY7" s="63"/>
      <c r="CZ7" s="340">
        <f>январь!CZ7</f>
        <v>0</v>
      </c>
      <c r="DA7" s="341"/>
      <c r="DB7" s="288">
        <f>100%-CZ7</f>
        <v>1</v>
      </c>
      <c r="DC7" s="289"/>
    </row>
    <row r="8" spans="1:107" x14ac:dyDescent="0.3">
      <c r="A8" s="14"/>
      <c r="B8" s="115">
        <f>H8+Z8+AB8+AD8+AF8+AJ8+AL8+AN8+AX8+CO8+AP8+AR8+F8+P8+R8+T8+V8+AH8+X8+AT8+AZ8+AV8+J8+L8+N8</f>
        <v>0</v>
      </c>
      <c r="C8" s="64" t="s">
        <v>92</v>
      </c>
      <c r="D8" s="116">
        <f>E8+G8+O8+Q8+S8+W8+AA8+AC8+AE8+AG8+AI8+AK8+AM8+AO8+AQ8+AS8+AW8+AY8+CN8+Y8+U8+I8+K8+M8+AU8</f>
        <v>0</v>
      </c>
      <c r="E8" s="100">
        <f>июнь!E56</f>
        <v>0</v>
      </c>
      <c r="F8" s="100">
        <f>июнь!F56</f>
        <v>0</v>
      </c>
      <c r="G8" s="100">
        <f>июнь!G56</f>
        <v>0</v>
      </c>
      <c r="H8" s="100">
        <f>июнь!H56</f>
        <v>0</v>
      </c>
      <c r="I8" s="118">
        <v>0</v>
      </c>
      <c r="J8" s="65"/>
      <c r="K8" s="65"/>
      <c r="L8" s="118">
        <v>0</v>
      </c>
      <c r="M8" s="118">
        <v>0</v>
      </c>
      <c r="N8" s="65"/>
      <c r="O8" s="100">
        <f>июнь!O56</f>
        <v>0</v>
      </c>
      <c r="P8" s="100">
        <f>июнь!P56</f>
        <v>0</v>
      </c>
      <c r="Q8" s="100">
        <f>июнь!Q56</f>
        <v>0</v>
      </c>
      <c r="R8" s="100">
        <f>июнь!R56</f>
        <v>0</v>
      </c>
      <c r="S8" s="100">
        <f>июнь!S56</f>
        <v>0</v>
      </c>
      <c r="T8" s="100">
        <f>июнь!T56</f>
        <v>0</v>
      </c>
      <c r="U8" s="100">
        <f>июнь!U56</f>
        <v>0</v>
      </c>
      <c r="V8" s="100">
        <f>июнь!V56</f>
        <v>0</v>
      </c>
      <c r="W8" s="100">
        <f>июнь!W56</f>
        <v>0</v>
      </c>
      <c r="X8" s="100">
        <f>июнь!X56</f>
        <v>0</v>
      </c>
      <c r="Y8" s="100">
        <f>июнь!Y56</f>
        <v>0</v>
      </c>
      <c r="Z8" s="100">
        <f>июнь!Z56</f>
        <v>0</v>
      </c>
      <c r="AA8" s="100">
        <f>июнь!AA56</f>
        <v>0</v>
      </c>
      <c r="AB8" s="100">
        <f>июнь!AB56</f>
        <v>0</v>
      </c>
      <c r="AC8" s="100">
        <f>июнь!AC56</f>
        <v>0</v>
      </c>
      <c r="AD8" s="100">
        <f>июнь!AD56</f>
        <v>0</v>
      </c>
      <c r="AE8" s="100">
        <f>июнь!AE56</f>
        <v>0</v>
      </c>
      <c r="AF8" s="100">
        <f>июнь!AF56</f>
        <v>0</v>
      </c>
      <c r="AG8" s="100">
        <f>июнь!AG56</f>
        <v>0</v>
      </c>
      <c r="AH8" s="100">
        <f>июнь!AH56</f>
        <v>0</v>
      </c>
      <c r="AI8" s="100">
        <f>июнь!AI56</f>
        <v>0</v>
      </c>
      <c r="AJ8" s="100">
        <f>июнь!AJ56</f>
        <v>0</v>
      </c>
      <c r="AK8" s="100">
        <f>июнь!AK56</f>
        <v>0</v>
      </c>
      <c r="AL8" s="100">
        <f>июнь!AL56</f>
        <v>0</v>
      </c>
      <c r="AM8" s="100">
        <f>июнь!AM56</f>
        <v>0</v>
      </c>
      <c r="AN8" s="100">
        <f>июнь!AN56</f>
        <v>0</v>
      </c>
      <c r="AO8" s="100">
        <f>июнь!AO56</f>
        <v>0</v>
      </c>
      <c r="AP8" s="100">
        <f>июнь!AP56</f>
        <v>0</v>
      </c>
      <c r="AQ8" s="100">
        <f>июнь!AQ56</f>
        <v>0</v>
      </c>
      <c r="AR8" s="100">
        <f>июнь!AR56</f>
        <v>0</v>
      </c>
      <c r="AS8" s="100">
        <f>июнь!AS56</f>
        <v>0</v>
      </c>
      <c r="AT8" s="100">
        <f>июнь!AT56</f>
        <v>0</v>
      </c>
      <c r="AU8" s="118">
        <v>0</v>
      </c>
      <c r="AV8" s="118">
        <v>0</v>
      </c>
      <c r="AW8" s="100">
        <f>июнь!AW56</f>
        <v>0</v>
      </c>
      <c r="AX8" s="100">
        <f>июнь!AX56</f>
        <v>0</v>
      </c>
      <c r="AY8" s="100">
        <f>июнь!AY56</f>
        <v>0</v>
      </c>
      <c r="AZ8" s="100">
        <f>июнь!AZ56</f>
        <v>0</v>
      </c>
      <c r="BA8" s="100">
        <f>июнь!BA56</f>
        <v>0</v>
      </c>
      <c r="BB8" s="100">
        <f>июнь!BB56</f>
        <v>0</v>
      </c>
      <c r="BC8" s="100">
        <f>июнь!BC56</f>
        <v>0</v>
      </c>
      <c r="BD8" s="100">
        <f>июнь!BD56</f>
        <v>0</v>
      </c>
      <c r="BE8" s="100">
        <f>июнь!BE56</f>
        <v>0</v>
      </c>
      <c r="BF8" s="100">
        <f>июнь!BF56</f>
        <v>0</v>
      </c>
      <c r="BG8" s="100">
        <f>июнь!BG56</f>
        <v>0</v>
      </c>
      <c r="BH8" s="100">
        <f>июнь!BH56</f>
        <v>0</v>
      </c>
      <c r="BI8" s="100">
        <f>июнь!BI56</f>
        <v>0</v>
      </c>
      <c r="BJ8" s="100">
        <f>июнь!BJ56</f>
        <v>0</v>
      </c>
      <c r="BK8" s="100">
        <f>июнь!BK56</f>
        <v>0</v>
      </c>
      <c r="BL8" s="100">
        <f>июнь!BL56</f>
        <v>0</v>
      </c>
      <c r="BM8" s="100">
        <f>июнь!BM56</f>
        <v>0</v>
      </c>
      <c r="BN8" s="100">
        <f>июнь!BN56</f>
        <v>0</v>
      </c>
      <c r="BO8" s="100">
        <f>июнь!BO56</f>
        <v>0</v>
      </c>
      <c r="BP8" s="100">
        <f>июнь!BP56</f>
        <v>0</v>
      </c>
      <c r="BQ8" s="100">
        <f>июнь!BQ56</f>
        <v>0</v>
      </c>
      <c r="BR8" s="100">
        <f>июнь!BR56</f>
        <v>0</v>
      </c>
      <c r="BS8" s="100">
        <f>июнь!BS56</f>
        <v>0</v>
      </c>
      <c r="BT8" s="100">
        <f>июнь!BT56</f>
        <v>0</v>
      </c>
      <c r="BU8" s="100">
        <f>июнь!BU56</f>
        <v>0</v>
      </c>
      <c r="BV8" s="100">
        <f>июнь!BV56</f>
        <v>0</v>
      </c>
      <c r="BW8" s="100">
        <f>июнь!BW56</f>
        <v>0</v>
      </c>
      <c r="BX8" s="100">
        <f>июнь!BX56</f>
        <v>0</v>
      </c>
      <c r="BY8" s="100">
        <f>июнь!BY56</f>
        <v>0</v>
      </c>
      <c r="BZ8" s="100">
        <f>июнь!BZ56</f>
        <v>0</v>
      </c>
      <c r="CA8" s="100">
        <f>июнь!CA56</f>
        <v>0</v>
      </c>
      <c r="CB8" s="100">
        <f>июнь!CB56</f>
        <v>0</v>
      </c>
      <c r="CC8" s="100">
        <f>июнь!CC56</f>
        <v>0</v>
      </c>
      <c r="CD8" s="100">
        <f>июнь!CD56</f>
        <v>0</v>
      </c>
      <c r="CE8" s="100">
        <f>июнь!CE56</f>
        <v>0</v>
      </c>
      <c r="CF8" s="100">
        <f>июнь!CF56</f>
        <v>0</v>
      </c>
      <c r="CG8" s="100">
        <f>июнь!CG56</f>
        <v>0</v>
      </c>
      <c r="CH8" s="100">
        <f>июнь!CH56</f>
        <v>0</v>
      </c>
      <c r="CI8" s="100">
        <f>июнь!CI56</f>
        <v>0</v>
      </c>
      <c r="CJ8" s="100">
        <f>июнь!CJ56</f>
        <v>0</v>
      </c>
      <c r="CK8" s="100">
        <f>июнь!CK56</f>
        <v>0</v>
      </c>
      <c r="CL8" s="100">
        <f>июнь!CL56</f>
        <v>0</v>
      </c>
      <c r="CM8" s="100">
        <f>июнь!CM56</f>
        <v>0</v>
      </c>
      <c r="CN8" s="100">
        <f>июнь!CN56</f>
        <v>0</v>
      </c>
      <c r="CO8" s="100">
        <f>июнь!CO56</f>
        <v>0</v>
      </c>
      <c r="CP8" s="100">
        <f>июнь!CP56</f>
        <v>0</v>
      </c>
      <c r="CQ8" s="100">
        <f>июнь!CQ56</f>
        <v>0</v>
      </c>
      <c r="CR8" s="100">
        <f>июнь!CR56</f>
        <v>0</v>
      </c>
      <c r="CS8" s="100">
        <f>июнь!CS56</f>
        <v>0</v>
      </c>
      <c r="CT8" s="100">
        <f>июнь!CT56</f>
        <v>0</v>
      </c>
      <c r="CU8" s="100">
        <f>июнь!CU56</f>
        <v>0</v>
      </c>
      <c r="CV8" s="100">
        <f>июнь!CV56</f>
        <v>0</v>
      </c>
      <c r="CW8" s="100">
        <f>июнь!CW56</f>
        <v>0</v>
      </c>
      <c r="CX8" s="100">
        <f>июнь!CX56</f>
        <v>0</v>
      </c>
      <c r="CY8" s="100">
        <f>июнь!CY56</f>
        <v>0</v>
      </c>
      <c r="CZ8" s="100">
        <f>июнь!CZ56</f>
        <v>0</v>
      </c>
      <c r="DA8" s="100">
        <f>июнь!DA56</f>
        <v>0</v>
      </c>
      <c r="DB8" s="100">
        <f>июнь!DB56</f>
        <v>0</v>
      </c>
      <c r="DC8" s="100">
        <f>июнь!DC56</f>
        <v>0</v>
      </c>
    </row>
    <row r="9" spans="1:107" x14ac:dyDescent="0.3">
      <c r="A9" s="121"/>
      <c r="B9" s="1"/>
      <c r="C9" s="2"/>
      <c r="D9" s="116">
        <f t="shared" ref="D9:D53" si="0">E9+G9+O9+Q9+S9+W9+AA9+AC9+AE9+AG9+AI9+AK9+AM9+AO9+AQ9+AS9+AW9+AY9+CN9+Y9+U9+I9+K9+M9+AU9</f>
        <v>0</v>
      </c>
      <c r="E9" s="136"/>
      <c r="F9" s="136"/>
      <c r="G9" s="136"/>
      <c r="H9" s="137"/>
      <c r="I9" s="137"/>
      <c r="J9" s="137"/>
      <c r="K9" s="137"/>
      <c r="L9" s="137"/>
      <c r="M9" s="137"/>
      <c r="N9" s="137"/>
      <c r="O9" s="137"/>
      <c r="P9" s="138"/>
      <c r="Q9" s="138"/>
      <c r="R9" s="138"/>
      <c r="S9" s="139"/>
      <c r="T9" s="139"/>
      <c r="U9" s="139"/>
      <c r="V9" s="139"/>
      <c r="W9" s="139"/>
      <c r="X9" s="139"/>
      <c r="Y9" s="139"/>
      <c r="Z9" s="139"/>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99">
        <f t="shared" ref="AY9:AY53" si="1">SUM(BA9:CM9)</f>
        <v>0</v>
      </c>
      <c r="AZ9" s="138"/>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8"/>
      <c r="CH9" s="138"/>
      <c r="CI9" s="138"/>
      <c r="CJ9" s="138"/>
      <c r="CK9" s="138"/>
      <c r="CL9" s="138"/>
      <c r="CM9" s="138"/>
      <c r="CN9" s="138"/>
      <c r="CO9" s="4">
        <f>CQ9+CS9+CU9+CW9+CY9</f>
        <v>0</v>
      </c>
      <c r="CP9" s="16"/>
      <c r="CQ9" s="16"/>
      <c r="CR9" s="5"/>
      <c r="CS9" s="5"/>
      <c r="CT9" s="5"/>
      <c r="CU9" s="5"/>
      <c r="CV9" s="5"/>
      <c r="CW9" s="5"/>
      <c r="CX9" s="5"/>
      <c r="CY9" s="7"/>
      <c r="CZ9" s="7"/>
      <c r="DA9" s="17">
        <f t="shared" ref="DA9:DA53" si="2">CQ9*$CZ$7</f>
        <v>0</v>
      </c>
      <c r="DB9" s="8"/>
      <c r="DC9" s="18">
        <f t="shared" ref="DC9:DC53" si="3">CQ9*$DB$7</f>
        <v>0</v>
      </c>
    </row>
    <row r="10" spans="1:107" x14ac:dyDescent="0.3">
      <c r="A10" s="121"/>
      <c r="B10" s="1"/>
      <c r="C10" s="2"/>
      <c r="D10" s="116">
        <f t="shared" si="0"/>
        <v>0</v>
      </c>
      <c r="E10" s="136"/>
      <c r="F10" s="136"/>
      <c r="G10" s="136"/>
      <c r="H10" s="137"/>
      <c r="I10" s="137"/>
      <c r="J10" s="137"/>
      <c r="K10" s="137"/>
      <c r="L10" s="137"/>
      <c r="M10" s="137"/>
      <c r="N10" s="137"/>
      <c r="O10" s="137"/>
      <c r="P10" s="138"/>
      <c r="Q10" s="138"/>
      <c r="R10" s="138"/>
      <c r="S10" s="139"/>
      <c r="T10" s="139"/>
      <c r="U10" s="139"/>
      <c r="V10" s="139"/>
      <c r="W10" s="139"/>
      <c r="X10" s="139"/>
      <c r="Y10" s="139"/>
      <c r="Z10" s="139"/>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99">
        <f t="shared" si="1"/>
        <v>0</v>
      </c>
      <c r="AZ10" s="138"/>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8"/>
      <c r="CH10" s="138"/>
      <c r="CI10" s="138"/>
      <c r="CJ10" s="138"/>
      <c r="CK10" s="138"/>
      <c r="CL10" s="138"/>
      <c r="CM10" s="138"/>
      <c r="CN10" s="138"/>
      <c r="CO10" s="4">
        <f t="shared" ref="CO10:CO53" si="4">CQ10+CS10+CU10+CW10+CY10</f>
        <v>0</v>
      </c>
      <c r="CP10" s="16"/>
      <c r="CQ10" s="16"/>
      <c r="CR10" s="5"/>
      <c r="CS10" s="5"/>
      <c r="CT10" s="5"/>
      <c r="CU10" s="5"/>
      <c r="CV10" s="5"/>
      <c r="CW10" s="5"/>
      <c r="CX10" s="5"/>
      <c r="CY10" s="7"/>
      <c r="CZ10" s="7"/>
      <c r="DA10" s="17">
        <f t="shared" si="2"/>
        <v>0</v>
      </c>
      <c r="DB10" s="8"/>
      <c r="DC10" s="18">
        <f t="shared" si="3"/>
        <v>0</v>
      </c>
    </row>
    <row r="11" spans="1:107" x14ac:dyDescent="0.3">
      <c r="A11" s="121"/>
      <c r="B11" s="1"/>
      <c r="C11" s="2"/>
      <c r="D11" s="116">
        <f t="shared" si="0"/>
        <v>0</v>
      </c>
      <c r="E11" s="136"/>
      <c r="F11" s="136"/>
      <c r="G11" s="136"/>
      <c r="H11" s="137"/>
      <c r="I11" s="137"/>
      <c r="J11" s="137"/>
      <c r="K11" s="137"/>
      <c r="L11" s="137"/>
      <c r="M11" s="137"/>
      <c r="N11" s="137"/>
      <c r="O11" s="137"/>
      <c r="P11" s="138"/>
      <c r="Q11" s="138"/>
      <c r="R11" s="138"/>
      <c r="S11" s="139"/>
      <c r="T11" s="139"/>
      <c r="U11" s="139"/>
      <c r="V11" s="139"/>
      <c r="W11" s="139"/>
      <c r="X11" s="139"/>
      <c r="Y11" s="139"/>
      <c r="Z11" s="139"/>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99">
        <f t="shared" si="1"/>
        <v>0</v>
      </c>
      <c r="AZ11" s="138"/>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8"/>
      <c r="CH11" s="138"/>
      <c r="CI11" s="138"/>
      <c r="CJ11" s="138"/>
      <c r="CK11" s="138"/>
      <c r="CL11" s="138"/>
      <c r="CM11" s="138"/>
      <c r="CN11" s="138"/>
      <c r="CO11" s="4">
        <f t="shared" si="4"/>
        <v>0</v>
      </c>
      <c r="CP11" s="16"/>
      <c r="CQ11" s="16"/>
      <c r="CR11" s="5"/>
      <c r="CS11" s="5"/>
      <c r="CT11" s="5"/>
      <c r="CU11" s="5"/>
      <c r="CV11" s="5"/>
      <c r="CW11" s="5"/>
      <c r="CX11" s="5"/>
      <c r="CY11" s="7"/>
      <c r="CZ11" s="7"/>
      <c r="DA11" s="17">
        <f t="shared" si="2"/>
        <v>0</v>
      </c>
      <c r="DB11" s="8"/>
      <c r="DC11" s="18">
        <f t="shared" si="3"/>
        <v>0</v>
      </c>
    </row>
    <row r="12" spans="1:107" x14ac:dyDescent="0.3">
      <c r="A12" s="121"/>
      <c r="B12" s="1"/>
      <c r="C12" s="2"/>
      <c r="D12" s="116">
        <f t="shared" si="0"/>
        <v>0</v>
      </c>
      <c r="E12" s="136"/>
      <c r="F12" s="136"/>
      <c r="G12" s="136"/>
      <c r="H12" s="137"/>
      <c r="I12" s="137"/>
      <c r="J12" s="137"/>
      <c r="K12" s="137"/>
      <c r="L12" s="137"/>
      <c r="M12" s="137"/>
      <c r="N12" s="137"/>
      <c r="O12" s="137"/>
      <c r="P12" s="138"/>
      <c r="Q12" s="138"/>
      <c r="R12" s="138"/>
      <c r="S12" s="139"/>
      <c r="T12" s="139"/>
      <c r="U12" s="139"/>
      <c r="V12" s="139"/>
      <c r="W12" s="139"/>
      <c r="X12" s="139"/>
      <c r="Y12" s="139"/>
      <c r="Z12" s="139"/>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99">
        <f t="shared" si="1"/>
        <v>0</v>
      </c>
      <c r="AZ12" s="138"/>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8"/>
      <c r="CH12" s="138"/>
      <c r="CI12" s="138"/>
      <c r="CJ12" s="138"/>
      <c r="CK12" s="138"/>
      <c r="CL12" s="138"/>
      <c r="CM12" s="138"/>
      <c r="CN12" s="138"/>
      <c r="CO12" s="4">
        <f t="shared" si="4"/>
        <v>0</v>
      </c>
      <c r="CP12" s="16"/>
      <c r="CQ12" s="16"/>
      <c r="CR12" s="5"/>
      <c r="CS12" s="5"/>
      <c r="CT12" s="5"/>
      <c r="CU12" s="5"/>
      <c r="CV12" s="5"/>
      <c r="CW12" s="5"/>
      <c r="CX12" s="5"/>
      <c r="CY12" s="7"/>
      <c r="CZ12" s="7"/>
      <c r="DA12" s="17">
        <f t="shared" si="2"/>
        <v>0</v>
      </c>
      <c r="DB12" s="8"/>
      <c r="DC12" s="18">
        <f t="shared" si="3"/>
        <v>0</v>
      </c>
    </row>
    <row r="13" spans="1:107" x14ac:dyDescent="0.3">
      <c r="A13" s="121"/>
      <c r="B13" s="1"/>
      <c r="C13" s="2"/>
      <c r="D13" s="116">
        <f t="shared" si="0"/>
        <v>0</v>
      </c>
      <c r="E13" s="136"/>
      <c r="F13" s="136"/>
      <c r="G13" s="136"/>
      <c r="H13" s="137"/>
      <c r="I13" s="137"/>
      <c r="J13" s="137"/>
      <c r="K13" s="137"/>
      <c r="L13" s="137"/>
      <c r="M13" s="137"/>
      <c r="N13" s="137"/>
      <c r="O13" s="137"/>
      <c r="P13" s="138"/>
      <c r="Q13" s="138"/>
      <c r="R13" s="138"/>
      <c r="S13" s="139"/>
      <c r="T13" s="139"/>
      <c r="U13" s="139"/>
      <c r="V13" s="139"/>
      <c r="W13" s="139"/>
      <c r="X13" s="139"/>
      <c r="Y13" s="139"/>
      <c r="Z13" s="139"/>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99">
        <f t="shared" si="1"/>
        <v>0</v>
      </c>
      <c r="AZ13" s="138"/>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8"/>
      <c r="CH13" s="138"/>
      <c r="CI13" s="138"/>
      <c r="CJ13" s="138"/>
      <c r="CK13" s="138"/>
      <c r="CL13" s="138"/>
      <c r="CM13" s="138"/>
      <c r="CN13" s="138"/>
      <c r="CO13" s="4">
        <f t="shared" si="4"/>
        <v>0</v>
      </c>
      <c r="CP13" s="16"/>
      <c r="CQ13" s="16"/>
      <c r="CR13" s="5"/>
      <c r="CS13" s="5"/>
      <c r="CT13" s="5"/>
      <c r="CU13" s="5"/>
      <c r="CV13" s="5"/>
      <c r="CW13" s="5"/>
      <c r="CX13" s="5"/>
      <c r="CY13" s="7"/>
      <c r="CZ13" s="7"/>
      <c r="DA13" s="17">
        <f t="shared" si="2"/>
        <v>0</v>
      </c>
      <c r="DB13" s="8"/>
      <c r="DC13" s="18">
        <f t="shared" si="3"/>
        <v>0</v>
      </c>
    </row>
    <row r="14" spans="1:107" x14ac:dyDescent="0.3">
      <c r="A14" s="121"/>
      <c r="B14" s="1"/>
      <c r="C14" s="2"/>
      <c r="D14" s="116">
        <f t="shared" si="0"/>
        <v>0</v>
      </c>
      <c r="E14" s="136"/>
      <c r="F14" s="136"/>
      <c r="G14" s="136"/>
      <c r="H14" s="137"/>
      <c r="I14" s="137"/>
      <c r="J14" s="137"/>
      <c r="K14" s="137"/>
      <c r="L14" s="137"/>
      <c r="M14" s="137"/>
      <c r="N14" s="137"/>
      <c r="O14" s="137"/>
      <c r="P14" s="138"/>
      <c r="Q14" s="138"/>
      <c r="R14" s="138"/>
      <c r="S14" s="139"/>
      <c r="T14" s="139"/>
      <c r="U14" s="139"/>
      <c r="V14" s="139"/>
      <c r="W14" s="139"/>
      <c r="X14" s="139"/>
      <c r="Y14" s="139"/>
      <c r="Z14" s="139"/>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99">
        <f t="shared" si="1"/>
        <v>0</v>
      </c>
      <c r="AZ14" s="138"/>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8"/>
      <c r="CH14" s="138"/>
      <c r="CI14" s="138"/>
      <c r="CJ14" s="138"/>
      <c r="CK14" s="138"/>
      <c r="CL14" s="138"/>
      <c r="CM14" s="138"/>
      <c r="CN14" s="138"/>
      <c r="CO14" s="4">
        <f t="shared" si="4"/>
        <v>0</v>
      </c>
      <c r="CP14" s="16"/>
      <c r="CQ14" s="16"/>
      <c r="CR14" s="5"/>
      <c r="CS14" s="5"/>
      <c r="CT14" s="5"/>
      <c r="CU14" s="5"/>
      <c r="CV14" s="5"/>
      <c r="CW14" s="5"/>
      <c r="CX14" s="5"/>
      <c r="CY14" s="7"/>
      <c r="CZ14" s="7"/>
      <c r="DA14" s="17">
        <f t="shared" si="2"/>
        <v>0</v>
      </c>
      <c r="DB14" s="8"/>
      <c r="DC14" s="18">
        <f t="shared" si="3"/>
        <v>0</v>
      </c>
    </row>
    <row r="15" spans="1:107" x14ac:dyDescent="0.3">
      <c r="A15" s="121"/>
      <c r="B15" s="1"/>
      <c r="C15" s="2"/>
      <c r="D15" s="116">
        <f t="shared" si="0"/>
        <v>0</v>
      </c>
      <c r="E15" s="136"/>
      <c r="F15" s="136"/>
      <c r="G15" s="136"/>
      <c r="H15" s="137"/>
      <c r="I15" s="137"/>
      <c r="J15" s="137"/>
      <c r="K15" s="137"/>
      <c r="L15" s="137"/>
      <c r="M15" s="137"/>
      <c r="N15" s="137"/>
      <c r="O15" s="137"/>
      <c r="P15" s="138"/>
      <c r="Q15" s="138"/>
      <c r="R15" s="138"/>
      <c r="S15" s="139"/>
      <c r="T15" s="139"/>
      <c r="U15" s="139"/>
      <c r="V15" s="139"/>
      <c r="W15" s="139"/>
      <c r="X15" s="139"/>
      <c r="Y15" s="139"/>
      <c r="Z15" s="139"/>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99">
        <f t="shared" si="1"/>
        <v>0</v>
      </c>
      <c r="AZ15" s="138"/>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8"/>
      <c r="CH15" s="138"/>
      <c r="CI15" s="138"/>
      <c r="CJ15" s="138"/>
      <c r="CK15" s="138"/>
      <c r="CL15" s="138"/>
      <c r="CM15" s="138"/>
      <c r="CN15" s="138"/>
      <c r="CO15" s="4">
        <f t="shared" si="4"/>
        <v>0</v>
      </c>
      <c r="CP15" s="16"/>
      <c r="CQ15" s="16"/>
      <c r="CR15" s="5"/>
      <c r="CS15" s="5"/>
      <c r="CT15" s="5"/>
      <c r="CU15" s="5"/>
      <c r="CV15" s="5"/>
      <c r="CW15" s="5"/>
      <c r="CX15" s="5"/>
      <c r="CY15" s="7"/>
      <c r="CZ15" s="7"/>
      <c r="DA15" s="17">
        <f t="shared" si="2"/>
        <v>0</v>
      </c>
      <c r="DB15" s="8"/>
      <c r="DC15" s="18">
        <f t="shared" si="3"/>
        <v>0</v>
      </c>
    </row>
    <row r="16" spans="1:107" x14ac:dyDescent="0.3">
      <c r="A16" s="121"/>
      <c r="B16" s="1"/>
      <c r="C16" s="2"/>
      <c r="D16" s="116">
        <f t="shared" si="0"/>
        <v>0</v>
      </c>
      <c r="E16" s="136"/>
      <c r="F16" s="136"/>
      <c r="G16" s="136"/>
      <c r="H16" s="137"/>
      <c r="I16" s="137"/>
      <c r="J16" s="137"/>
      <c r="K16" s="137"/>
      <c r="L16" s="137"/>
      <c r="M16" s="137"/>
      <c r="N16" s="137"/>
      <c r="O16" s="137"/>
      <c r="P16" s="138"/>
      <c r="Q16" s="138"/>
      <c r="R16" s="138"/>
      <c r="S16" s="139"/>
      <c r="T16" s="139"/>
      <c r="U16" s="139"/>
      <c r="V16" s="139"/>
      <c r="W16" s="139"/>
      <c r="X16" s="139"/>
      <c r="Y16" s="139"/>
      <c r="Z16" s="139"/>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99">
        <f t="shared" si="1"/>
        <v>0</v>
      </c>
      <c r="AZ16" s="138"/>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8"/>
      <c r="CH16" s="138"/>
      <c r="CI16" s="138"/>
      <c r="CJ16" s="138"/>
      <c r="CK16" s="138"/>
      <c r="CL16" s="138"/>
      <c r="CM16" s="138"/>
      <c r="CN16" s="138"/>
      <c r="CO16" s="4">
        <f t="shared" si="4"/>
        <v>0</v>
      </c>
      <c r="CP16" s="16"/>
      <c r="CQ16" s="16"/>
      <c r="CR16" s="5"/>
      <c r="CS16" s="5"/>
      <c r="CT16" s="5"/>
      <c r="CU16" s="5"/>
      <c r="CV16" s="5"/>
      <c r="CW16" s="5"/>
      <c r="CX16" s="5"/>
      <c r="CY16" s="7"/>
      <c r="CZ16" s="7"/>
      <c r="DA16" s="17">
        <f t="shared" si="2"/>
        <v>0</v>
      </c>
      <c r="DB16" s="8"/>
      <c r="DC16" s="18">
        <f t="shared" si="3"/>
        <v>0</v>
      </c>
    </row>
    <row r="17" spans="1:107" x14ac:dyDescent="0.3">
      <c r="A17" s="121"/>
      <c r="B17" s="1"/>
      <c r="C17" s="2"/>
      <c r="D17" s="116">
        <f t="shared" si="0"/>
        <v>0</v>
      </c>
      <c r="E17" s="136"/>
      <c r="F17" s="136"/>
      <c r="G17" s="136"/>
      <c r="H17" s="137"/>
      <c r="I17" s="137"/>
      <c r="J17" s="137"/>
      <c r="K17" s="137"/>
      <c r="L17" s="137"/>
      <c r="M17" s="137"/>
      <c r="N17" s="137"/>
      <c r="O17" s="137"/>
      <c r="P17" s="138"/>
      <c r="Q17" s="138"/>
      <c r="R17" s="138"/>
      <c r="S17" s="139"/>
      <c r="T17" s="139"/>
      <c r="U17" s="139"/>
      <c r="V17" s="139"/>
      <c r="W17" s="139"/>
      <c r="X17" s="139"/>
      <c r="Y17" s="139"/>
      <c r="Z17" s="139"/>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99">
        <f t="shared" si="1"/>
        <v>0</v>
      </c>
      <c r="AZ17" s="138"/>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8"/>
      <c r="CH17" s="138"/>
      <c r="CI17" s="138"/>
      <c r="CJ17" s="138"/>
      <c r="CK17" s="138"/>
      <c r="CL17" s="138"/>
      <c r="CM17" s="138"/>
      <c r="CN17" s="138"/>
      <c r="CO17" s="4">
        <f t="shared" si="4"/>
        <v>0</v>
      </c>
      <c r="CP17" s="16"/>
      <c r="CQ17" s="16"/>
      <c r="CR17" s="5"/>
      <c r="CS17" s="5"/>
      <c r="CT17" s="5"/>
      <c r="CU17" s="5"/>
      <c r="CV17" s="5"/>
      <c r="CW17" s="5"/>
      <c r="CX17" s="5"/>
      <c r="CY17" s="7"/>
      <c r="CZ17" s="7"/>
      <c r="DA17" s="17">
        <f t="shared" si="2"/>
        <v>0</v>
      </c>
      <c r="DB17" s="8"/>
      <c r="DC17" s="18">
        <f t="shared" si="3"/>
        <v>0</v>
      </c>
    </row>
    <row r="18" spans="1:107" x14ac:dyDescent="0.3">
      <c r="A18" s="121"/>
      <c r="B18" s="1"/>
      <c r="C18" s="2"/>
      <c r="D18" s="116">
        <f t="shared" si="0"/>
        <v>0</v>
      </c>
      <c r="E18" s="136"/>
      <c r="F18" s="136"/>
      <c r="G18" s="136"/>
      <c r="H18" s="137"/>
      <c r="I18" s="137"/>
      <c r="J18" s="137"/>
      <c r="K18" s="137"/>
      <c r="L18" s="137"/>
      <c r="M18" s="137"/>
      <c r="N18" s="137"/>
      <c r="O18" s="137"/>
      <c r="P18" s="138"/>
      <c r="Q18" s="138"/>
      <c r="R18" s="138"/>
      <c r="S18" s="139"/>
      <c r="T18" s="139"/>
      <c r="U18" s="139"/>
      <c r="V18" s="139"/>
      <c r="W18" s="139"/>
      <c r="X18" s="139"/>
      <c r="Y18" s="139"/>
      <c r="Z18" s="139"/>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99">
        <f t="shared" si="1"/>
        <v>0</v>
      </c>
      <c r="AZ18" s="138"/>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8"/>
      <c r="CH18" s="138"/>
      <c r="CI18" s="138"/>
      <c r="CJ18" s="138"/>
      <c r="CK18" s="138"/>
      <c r="CL18" s="138"/>
      <c r="CM18" s="138"/>
      <c r="CN18" s="138"/>
      <c r="CO18" s="4">
        <f t="shared" si="4"/>
        <v>0</v>
      </c>
      <c r="CP18" s="16"/>
      <c r="CQ18" s="16"/>
      <c r="CR18" s="5"/>
      <c r="CS18" s="5"/>
      <c r="CT18" s="5"/>
      <c r="CU18" s="5"/>
      <c r="CV18" s="5"/>
      <c r="CW18" s="5"/>
      <c r="CX18" s="5"/>
      <c r="CY18" s="7"/>
      <c r="CZ18" s="7"/>
      <c r="DA18" s="17">
        <f t="shared" si="2"/>
        <v>0</v>
      </c>
      <c r="DB18" s="8"/>
      <c r="DC18" s="18">
        <f t="shared" si="3"/>
        <v>0</v>
      </c>
    </row>
    <row r="19" spans="1:107" x14ac:dyDescent="0.3">
      <c r="A19" s="121"/>
      <c r="B19" s="1"/>
      <c r="C19" s="2"/>
      <c r="D19" s="116">
        <f t="shared" si="0"/>
        <v>0</v>
      </c>
      <c r="E19" s="136"/>
      <c r="F19" s="136"/>
      <c r="G19" s="136"/>
      <c r="H19" s="137"/>
      <c r="I19" s="137"/>
      <c r="J19" s="137"/>
      <c r="K19" s="137"/>
      <c r="L19" s="137"/>
      <c r="M19" s="137"/>
      <c r="N19" s="137"/>
      <c r="O19" s="137"/>
      <c r="P19" s="138"/>
      <c r="Q19" s="138"/>
      <c r="R19" s="138"/>
      <c r="S19" s="139"/>
      <c r="T19" s="139"/>
      <c r="U19" s="139"/>
      <c r="V19" s="139"/>
      <c r="W19" s="139"/>
      <c r="X19" s="139"/>
      <c r="Y19" s="139"/>
      <c r="Z19" s="139"/>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99">
        <f t="shared" si="1"/>
        <v>0</v>
      </c>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8"/>
      <c r="CH19" s="138"/>
      <c r="CI19" s="138"/>
      <c r="CJ19" s="138"/>
      <c r="CK19" s="138"/>
      <c r="CL19" s="138"/>
      <c r="CM19" s="138"/>
      <c r="CN19" s="138"/>
      <c r="CO19" s="4">
        <f t="shared" si="4"/>
        <v>0</v>
      </c>
      <c r="CP19" s="16"/>
      <c r="CQ19" s="16"/>
      <c r="CR19" s="5"/>
      <c r="CS19" s="5"/>
      <c r="CT19" s="5"/>
      <c r="CU19" s="5"/>
      <c r="CV19" s="5"/>
      <c r="CW19" s="5"/>
      <c r="CX19" s="5"/>
      <c r="CY19" s="7"/>
      <c r="CZ19" s="7"/>
      <c r="DA19" s="17">
        <f t="shared" si="2"/>
        <v>0</v>
      </c>
      <c r="DB19" s="8"/>
      <c r="DC19" s="18">
        <f t="shared" si="3"/>
        <v>0</v>
      </c>
    </row>
    <row r="20" spans="1:107" x14ac:dyDescent="0.3">
      <c r="A20" s="121"/>
      <c r="B20" s="1"/>
      <c r="C20" s="2"/>
      <c r="D20" s="116">
        <f t="shared" si="0"/>
        <v>0</v>
      </c>
      <c r="E20" s="136"/>
      <c r="F20" s="136"/>
      <c r="G20" s="136"/>
      <c r="H20" s="137"/>
      <c r="I20" s="137"/>
      <c r="J20" s="137"/>
      <c r="K20" s="137"/>
      <c r="L20" s="137"/>
      <c r="M20" s="137"/>
      <c r="N20" s="137"/>
      <c r="O20" s="137"/>
      <c r="P20" s="138"/>
      <c r="Q20" s="138"/>
      <c r="R20" s="138"/>
      <c r="S20" s="139"/>
      <c r="T20" s="139"/>
      <c r="U20" s="139"/>
      <c r="V20" s="139"/>
      <c r="W20" s="139"/>
      <c r="X20" s="139"/>
      <c r="Y20" s="139"/>
      <c r="Z20" s="139"/>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99">
        <f t="shared" si="1"/>
        <v>0</v>
      </c>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8"/>
      <c r="CH20" s="138"/>
      <c r="CI20" s="138"/>
      <c r="CJ20" s="138"/>
      <c r="CK20" s="138"/>
      <c r="CL20" s="138"/>
      <c r="CM20" s="138"/>
      <c r="CN20" s="138"/>
      <c r="CO20" s="4">
        <f t="shared" si="4"/>
        <v>0</v>
      </c>
      <c r="CP20" s="16"/>
      <c r="CQ20" s="16"/>
      <c r="CR20" s="5"/>
      <c r="CS20" s="5"/>
      <c r="CT20" s="5"/>
      <c r="CU20" s="5"/>
      <c r="CV20" s="5"/>
      <c r="CW20" s="5"/>
      <c r="CX20" s="5"/>
      <c r="CY20" s="7"/>
      <c r="CZ20" s="7"/>
      <c r="DA20" s="17">
        <f t="shared" si="2"/>
        <v>0</v>
      </c>
      <c r="DB20" s="8"/>
      <c r="DC20" s="18">
        <f t="shared" si="3"/>
        <v>0</v>
      </c>
    </row>
    <row r="21" spans="1:107" x14ac:dyDescent="0.3">
      <c r="A21" s="121"/>
      <c r="B21" s="1"/>
      <c r="C21" s="2"/>
      <c r="D21" s="116">
        <f t="shared" si="0"/>
        <v>0</v>
      </c>
      <c r="E21" s="136"/>
      <c r="F21" s="136"/>
      <c r="G21" s="136"/>
      <c r="H21" s="137"/>
      <c r="I21" s="137"/>
      <c r="J21" s="137"/>
      <c r="K21" s="137"/>
      <c r="L21" s="137"/>
      <c r="M21" s="137"/>
      <c r="N21" s="137"/>
      <c r="O21" s="137"/>
      <c r="P21" s="138"/>
      <c r="Q21" s="138"/>
      <c r="R21" s="138"/>
      <c r="S21" s="139"/>
      <c r="T21" s="139"/>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99">
        <f t="shared" si="1"/>
        <v>0</v>
      </c>
      <c r="AZ21" s="138"/>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8"/>
      <c r="CH21" s="138"/>
      <c r="CI21" s="138"/>
      <c r="CJ21" s="138"/>
      <c r="CK21" s="138"/>
      <c r="CL21" s="138"/>
      <c r="CM21" s="138"/>
      <c r="CN21" s="138"/>
      <c r="CO21" s="4">
        <f t="shared" si="4"/>
        <v>0</v>
      </c>
      <c r="CP21" s="16"/>
      <c r="CQ21" s="16"/>
      <c r="CR21" s="5"/>
      <c r="CS21" s="5"/>
      <c r="CT21" s="5"/>
      <c r="CU21" s="5"/>
      <c r="CV21" s="5"/>
      <c r="CW21" s="5"/>
      <c r="CX21" s="5"/>
      <c r="CY21" s="7"/>
      <c r="CZ21" s="7"/>
      <c r="DA21" s="17">
        <f t="shared" si="2"/>
        <v>0</v>
      </c>
      <c r="DB21" s="8"/>
      <c r="DC21" s="18">
        <f t="shared" si="3"/>
        <v>0</v>
      </c>
    </row>
    <row r="22" spans="1:107" x14ac:dyDescent="0.3">
      <c r="A22" s="121"/>
      <c r="B22" s="1"/>
      <c r="C22" s="2"/>
      <c r="D22" s="116">
        <f t="shared" si="0"/>
        <v>0</v>
      </c>
      <c r="E22" s="136"/>
      <c r="F22" s="136"/>
      <c r="G22" s="136"/>
      <c r="H22" s="137"/>
      <c r="I22" s="137"/>
      <c r="J22" s="137"/>
      <c r="K22" s="137"/>
      <c r="L22" s="137"/>
      <c r="M22" s="137"/>
      <c r="N22" s="137"/>
      <c r="O22" s="137"/>
      <c r="P22" s="138"/>
      <c r="Q22" s="138"/>
      <c r="R22" s="138"/>
      <c r="S22" s="139"/>
      <c r="T22" s="139"/>
      <c r="U22" s="139"/>
      <c r="V22" s="139"/>
      <c r="W22" s="139"/>
      <c r="X22" s="139"/>
      <c r="Y22" s="139"/>
      <c r="Z22" s="139"/>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99">
        <f t="shared" si="1"/>
        <v>0</v>
      </c>
      <c r="AZ22" s="138"/>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8"/>
      <c r="CH22" s="138"/>
      <c r="CI22" s="138"/>
      <c r="CJ22" s="138"/>
      <c r="CK22" s="138"/>
      <c r="CL22" s="138"/>
      <c r="CM22" s="138"/>
      <c r="CN22" s="138"/>
      <c r="CO22" s="4">
        <f t="shared" si="4"/>
        <v>0</v>
      </c>
      <c r="CP22" s="16"/>
      <c r="CQ22" s="16"/>
      <c r="CR22" s="5"/>
      <c r="CS22" s="5"/>
      <c r="CT22" s="5"/>
      <c r="CU22" s="5"/>
      <c r="CV22" s="5"/>
      <c r="CW22" s="5"/>
      <c r="CX22" s="5"/>
      <c r="CY22" s="7"/>
      <c r="CZ22" s="7"/>
      <c r="DA22" s="17">
        <f t="shared" si="2"/>
        <v>0</v>
      </c>
      <c r="DB22" s="8"/>
      <c r="DC22" s="18">
        <f t="shared" si="3"/>
        <v>0</v>
      </c>
    </row>
    <row r="23" spans="1:107" x14ac:dyDescent="0.3">
      <c r="A23" s="121"/>
      <c r="B23" s="1"/>
      <c r="C23" s="2"/>
      <c r="D23" s="116">
        <f t="shared" si="0"/>
        <v>0</v>
      </c>
      <c r="E23" s="136"/>
      <c r="F23" s="136"/>
      <c r="G23" s="136"/>
      <c r="H23" s="137"/>
      <c r="I23" s="137"/>
      <c r="J23" s="137"/>
      <c r="K23" s="137"/>
      <c r="L23" s="137"/>
      <c r="M23" s="137"/>
      <c r="N23" s="137"/>
      <c r="O23" s="137"/>
      <c r="P23" s="138"/>
      <c r="Q23" s="138"/>
      <c r="R23" s="138"/>
      <c r="S23" s="139"/>
      <c r="T23" s="139"/>
      <c r="U23" s="139"/>
      <c r="V23" s="139"/>
      <c r="W23" s="139"/>
      <c r="X23" s="139"/>
      <c r="Y23" s="139"/>
      <c r="Z23" s="139"/>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99">
        <f t="shared" si="1"/>
        <v>0</v>
      </c>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8"/>
      <c r="CH23" s="138"/>
      <c r="CI23" s="138"/>
      <c r="CJ23" s="138"/>
      <c r="CK23" s="138"/>
      <c r="CL23" s="138"/>
      <c r="CM23" s="138"/>
      <c r="CN23" s="138"/>
      <c r="CO23" s="4">
        <f t="shared" si="4"/>
        <v>0</v>
      </c>
      <c r="CP23" s="16"/>
      <c r="CQ23" s="16"/>
      <c r="CR23" s="5"/>
      <c r="CS23" s="5"/>
      <c r="CT23" s="5"/>
      <c r="CU23" s="5"/>
      <c r="CV23" s="5"/>
      <c r="CW23" s="5"/>
      <c r="CX23" s="5"/>
      <c r="CY23" s="7"/>
      <c r="CZ23" s="7"/>
      <c r="DA23" s="17">
        <f t="shared" si="2"/>
        <v>0</v>
      </c>
      <c r="DB23" s="8"/>
      <c r="DC23" s="18">
        <f t="shared" si="3"/>
        <v>0</v>
      </c>
    </row>
    <row r="24" spans="1:107" x14ac:dyDescent="0.3">
      <c r="A24" s="121"/>
      <c r="B24" s="1"/>
      <c r="C24" s="2"/>
      <c r="D24" s="116">
        <f t="shared" si="0"/>
        <v>0</v>
      </c>
      <c r="E24" s="136"/>
      <c r="F24" s="136"/>
      <c r="G24" s="136"/>
      <c r="H24" s="137"/>
      <c r="I24" s="137"/>
      <c r="J24" s="137"/>
      <c r="K24" s="137"/>
      <c r="L24" s="137"/>
      <c r="M24" s="137"/>
      <c r="N24" s="137"/>
      <c r="O24" s="137"/>
      <c r="P24" s="138"/>
      <c r="Q24" s="138"/>
      <c r="R24" s="138"/>
      <c r="S24" s="139"/>
      <c r="T24" s="139"/>
      <c r="U24" s="139"/>
      <c r="V24" s="139"/>
      <c r="W24" s="139"/>
      <c r="X24" s="139"/>
      <c r="Y24" s="139"/>
      <c r="Z24" s="139"/>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99">
        <f t="shared" si="1"/>
        <v>0</v>
      </c>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8"/>
      <c r="CH24" s="138"/>
      <c r="CI24" s="138"/>
      <c r="CJ24" s="138"/>
      <c r="CK24" s="138"/>
      <c r="CL24" s="138"/>
      <c r="CM24" s="138"/>
      <c r="CN24" s="138"/>
      <c r="CO24" s="4">
        <f t="shared" si="4"/>
        <v>0</v>
      </c>
      <c r="CP24" s="16"/>
      <c r="CQ24" s="16"/>
      <c r="CR24" s="5"/>
      <c r="CS24" s="5"/>
      <c r="CT24" s="5"/>
      <c r="CU24" s="5"/>
      <c r="CV24" s="5"/>
      <c r="CW24" s="5"/>
      <c r="CX24" s="5"/>
      <c r="CY24" s="7"/>
      <c r="CZ24" s="7"/>
      <c r="DA24" s="17">
        <f t="shared" si="2"/>
        <v>0</v>
      </c>
      <c r="DB24" s="8"/>
      <c r="DC24" s="18">
        <f t="shared" si="3"/>
        <v>0</v>
      </c>
    </row>
    <row r="25" spans="1:107" x14ac:dyDescent="0.3">
      <c r="A25" s="121"/>
      <c r="B25" s="1"/>
      <c r="C25" s="2"/>
      <c r="D25" s="116">
        <f t="shared" si="0"/>
        <v>0</v>
      </c>
      <c r="E25" s="136"/>
      <c r="F25" s="136"/>
      <c r="G25" s="136"/>
      <c r="H25" s="137"/>
      <c r="I25" s="137"/>
      <c r="J25" s="137"/>
      <c r="K25" s="137"/>
      <c r="L25" s="137"/>
      <c r="M25" s="137"/>
      <c r="N25" s="137"/>
      <c r="O25" s="137"/>
      <c r="P25" s="138"/>
      <c r="Q25" s="138"/>
      <c r="R25" s="138"/>
      <c r="S25" s="139"/>
      <c r="T25" s="139"/>
      <c r="U25" s="139"/>
      <c r="V25" s="139"/>
      <c r="W25" s="139"/>
      <c r="X25" s="139"/>
      <c r="Y25" s="139"/>
      <c r="Z25" s="139"/>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99">
        <f t="shared" si="1"/>
        <v>0</v>
      </c>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8"/>
      <c r="CH25" s="138"/>
      <c r="CI25" s="138"/>
      <c r="CJ25" s="138"/>
      <c r="CK25" s="138"/>
      <c r="CL25" s="138"/>
      <c r="CM25" s="138"/>
      <c r="CN25" s="138"/>
      <c r="CO25" s="4">
        <f t="shared" si="4"/>
        <v>0</v>
      </c>
      <c r="CP25" s="16"/>
      <c r="CQ25" s="16"/>
      <c r="CR25" s="5"/>
      <c r="CS25" s="5"/>
      <c r="CT25" s="5"/>
      <c r="CU25" s="5"/>
      <c r="CV25" s="5"/>
      <c r="CW25" s="5"/>
      <c r="CX25" s="5"/>
      <c r="CY25" s="7"/>
      <c r="CZ25" s="7"/>
      <c r="DA25" s="17">
        <f t="shared" si="2"/>
        <v>0</v>
      </c>
      <c r="DB25" s="8"/>
      <c r="DC25" s="18">
        <f t="shared" si="3"/>
        <v>0</v>
      </c>
    </row>
    <row r="26" spans="1:107" x14ac:dyDescent="0.3">
      <c r="A26" s="121"/>
      <c r="B26" s="1"/>
      <c r="C26" s="2"/>
      <c r="D26" s="116">
        <f t="shared" si="0"/>
        <v>0</v>
      </c>
      <c r="E26" s="136"/>
      <c r="F26" s="136"/>
      <c r="G26" s="136"/>
      <c r="H26" s="137"/>
      <c r="I26" s="137"/>
      <c r="J26" s="137"/>
      <c r="K26" s="137"/>
      <c r="L26" s="137"/>
      <c r="M26" s="137"/>
      <c r="N26" s="137"/>
      <c r="O26" s="137"/>
      <c r="P26" s="138"/>
      <c r="Q26" s="138"/>
      <c r="R26" s="138"/>
      <c r="S26" s="139"/>
      <c r="T26" s="139"/>
      <c r="U26" s="139"/>
      <c r="V26" s="139"/>
      <c r="W26" s="139"/>
      <c r="X26" s="139"/>
      <c r="Y26" s="139"/>
      <c r="Z26" s="139"/>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99">
        <f t="shared" si="1"/>
        <v>0</v>
      </c>
      <c r="AZ26" s="138"/>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8"/>
      <c r="CH26" s="138"/>
      <c r="CI26" s="138"/>
      <c r="CJ26" s="138"/>
      <c r="CK26" s="138"/>
      <c r="CL26" s="138"/>
      <c r="CM26" s="138"/>
      <c r="CN26" s="138"/>
      <c r="CO26" s="4">
        <f t="shared" si="4"/>
        <v>0</v>
      </c>
      <c r="CP26" s="16"/>
      <c r="CQ26" s="16"/>
      <c r="CR26" s="5"/>
      <c r="CS26" s="5"/>
      <c r="CT26" s="5"/>
      <c r="CU26" s="5"/>
      <c r="CV26" s="5"/>
      <c r="CW26" s="5"/>
      <c r="CX26" s="5"/>
      <c r="CY26" s="7"/>
      <c r="CZ26" s="7"/>
      <c r="DA26" s="17">
        <f t="shared" si="2"/>
        <v>0</v>
      </c>
      <c r="DB26" s="8"/>
      <c r="DC26" s="18">
        <f t="shared" si="3"/>
        <v>0</v>
      </c>
    </row>
    <row r="27" spans="1:107" x14ac:dyDescent="0.3">
      <c r="A27" s="121"/>
      <c r="B27" s="1"/>
      <c r="C27" s="2"/>
      <c r="D27" s="116">
        <f t="shared" si="0"/>
        <v>0</v>
      </c>
      <c r="E27" s="136"/>
      <c r="F27" s="136"/>
      <c r="G27" s="136"/>
      <c r="H27" s="137"/>
      <c r="I27" s="137"/>
      <c r="J27" s="137"/>
      <c r="K27" s="137"/>
      <c r="L27" s="137"/>
      <c r="M27" s="137"/>
      <c r="N27" s="137"/>
      <c r="O27" s="137"/>
      <c r="P27" s="138"/>
      <c r="Q27" s="138"/>
      <c r="R27" s="138"/>
      <c r="S27" s="139"/>
      <c r="T27" s="139"/>
      <c r="U27" s="139"/>
      <c r="V27" s="139"/>
      <c r="W27" s="139"/>
      <c r="X27" s="139"/>
      <c r="Y27" s="139"/>
      <c r="Z27" s="139"/>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99">
        <f t="shared" si="1"/>
        <v>0</v>
      </c>
      <c r="AZ27" s="138"/>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8"/>
      <c r="CH27" s="138"/>
      <c r="CI27" s="138"/>
      <c r="CJ27" s="138"/>
      <c r="CK27" s="138"/>
      <c r="CL27" s="138"/>
      <c r="CM27" s="138"/>
      <c r="CN27" s="138"/>
      <c r="CO27" s="4">
        <f t="shared" si="4"/>
        <v>0</v>
      </c>
      <c r="CP27" s="16"/>
      <c r="CQ27" s="16"/>
      <c r="CR27" s="5"/>
      <c r="CS27" s="5"/>
      <c r="CT27" s="5"/>
      <c r="CU27" s="5"/>
      <c r="CV27" s="5"/>
      <c r="CW27" s="5"/>
      <c r="CX27" s="5"/>
      <c r="CY27" s="7"/>
      <c r="CZ27" s="7"/>
      <c r="DA27" s="17">
        <f t="shared" si="2"/>
        <v>0</v>
      </c>
      <c r="DB27" s="8"/>
      <c r="DC27" s="18">
        <f t="shared" si="3"/>
        <v>0</v>
      </c>
    </row>
    <row r="28" spans="1:107" x14ac:dyDescent="0.3">
      <c r="A28" s="121"/>
      <c r="B28" s="1"/>
      <c r="C28" s="2"/>
      <c r="D28" s="116">
        <f t="shared" si="0"/>
        <v>0</v>
      </c>
      <c r="E28" s="136"/>
      <c r="F28" s="136"/>
      <c r="G28" s="136"/>
      <c r="H28" s="137"/>
      <c r="I28" s="137"/>
      <c r="J28" s="137"/>
      <c r="K28" s="137"/>
      <c r="L28" s="137"/>
      <c r="M28" s="137"/>
      <c r="N28" s="137"/>
      <c r="O28" s="137"/>
      <c r="P28" s="138"/>
      <c r="Q28" s="138"/>
      <c r="R28" s="138"/>
      <c r="S28" s="139"/>
      <c r="T28" s="139"/>
      <c r="U28" s="139"/>
      <c r="V28" s="139"/>
      <c r="W28" s="139"/>
      <c r="X28" s="139"/>
      <c r="Y28" s="139"/>
      <c r="Z28" s="139"/>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99">
        <f t="shared" si="1"/>
        <v>0</v>
      </c>
      <c r="AZ28" s="138"/>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8"/>
      <c r="CH28" s="138"/>
      <c r="CI28" s="138"/>
      <c r="CJ28" s="138"/>
      <c r="CK28" s="138"/>
      <c r="CL28" s="138"/>
      <c r="CM28" s="138"/>
      <c r="CN28" s="138"/>
      <c r="CO28" s="4">
        <f t="shared" si="4"/>
        <v>0</v>
      </c>
      <c r="CP28" s="16"/>
      <c r="CQ28" s="16"/>
      <c r="CR28" s="5"/>
      <c r="CS28" s="5"/>
      <c r="CT28" s="5"/>
      <c r="CU28" s="5"/>
      <c r="CV28" s="5"/>
      <c r="CW28" s="5"/>
      <c r="CX28" s="5"/>
      <c r="CY28" s="7"/>
      <c r="CZ28" s="7"/>
      <c r="DA28" s="17">
        <f t="shared" si="2"/>
        <v>0</v>
      </c>
      <c r="DB28" s="8"/>
      <c r="DC28" s="18">
        <f t="shared" si="3"/>
        <v>0</v>
      </c>
    </row>
    <row r="29" spans="1:107" x14ac:dyDescent="0.3">
      <c r="A29" s="121"/>
      <c r="B29" s="1"/>
      <c r="C29" s="2"/>
      <c r="D29" s="116">
        <f t="shared" si="0"/>
        <v>0</v>
      </c>
      <c r="E29" s="136"/>
      <c r="F29" s="136"/>
      <c r="G29" s="136"/>
      <c r="H29" s="137"/>
      <c r="I29" s="137"/>
      <c r="J29" s="137"/>
      <c r="K29" s="137"/>
      <c r="L29" s="137"/>
      <c r="M29" s="137"/>
      <c r="N29" s="137"/>
      <c r="O29" s="137"/>
      <c r="P29" s="138"/>
      <c r="Q29" s="138"/>
      <c r="R29" s="138"/>
      <c r="S29" s="139"/>
      <c r="T29" s="139"/>
      <c r="U29" s="139"/>
      <c r="V29" s="139"/>
      <c r="W29" s="139"/>
      <c r="X29" s="139"/>
      <c r="Y29" s="139"/>
      <c r="Z29" s="139"/>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99">
        <f t="shared" si="1"/>
        <v>0</v>
      </c>
      <c r="AZ29" s="138"/>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8"/>
      <c r="CH29" s="138"/>
      <c r="CI29" s="138"/>
      <c r="CJ29" s="138"/>
      <c r="CK29" s="138"/>
      <c r="CL29" s="138"/>
      <c r="CM29" s="138"/>
      <c r="CN29" s="138"/>
      <c r="CO29" s="4">
        <f t="shared" si="4"/>
        <v>0</v>
      </c>
      <c r="CP29" s="16"/>
      <c r="CQ29" s="16"/>
      <c r="CR29" s="5"/>
      <c r="CS29" s="5"/>
      <c r="CT29" s="5"/>
      <c r="CU29" s="5"/>
      <c r="CV29" s="5"/>
      <c r="CW29" s="5"/>
      <c r="CX29" s="5"/>
      <c r="CY29" s="7"/>
      <c r="CZ29" s="7"/>
      <c r="DA29" s="17">
        <f t="shared" si="2"/>
        <v>0</v>
      </c>
      <c r="DB29" s="8"/>
      <c r="DC29" s="18">
        <f t="shared" si="3"/>
        <v>0</v>
      </c>
    </row>
    <row r="30" spans="1:107" x14ac:dyDescent="0.3">
      <c r="A30" s="121"/>
      <c r="B30" s="1"/>
      <c r="C30" s="2"/>
      <c r="D30" s="116">
        <f t="shared" si="0"/>
        <v>0</v>
      </c>
      <c r="E30" s="136"/>
      <c r="F30" s="136"/>
      <c r="G30" s="136"/>
      <c r="H30" s="137"/>
      <c r="I30" s="137"/>
      <c r="J30" s="137"/>
      <c r="K30" s="137"/>
      <c r="L30" s="137"/>
      <c r="M30" s="137"/>
      <c r="N30" s="137"/>
      <c r="O30" s="137"/>
      <c r="P30" s="138"/>
      <c r="Q30" s="138"/>
      <c r="R30" s="138"/>
      <c r="S30" s="139"/>
      <c r="T30" s="139"/>
      <c r="U30" s="139"/>
      <c r="V30" s="139"/>
      <c r="W30" s="139"/>
      <c r="X30" s="139"/>
      <c r="Y30" s="139"/>
      <c r="Z30" s="139"/>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99">
        <f t="shared" si="1"/>
        <v>0</v>
      </c>
      <c r="AZ30" s="138"/>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8"/>
      <c r="CH30" s="138"/>
      <c r="CI30" s="138"/>
      <c r="CJ30" s="138"/>
      <c r="CK30" s="138"/>
      <c r="CL30" s="138"/>
      <c r="CM30" s="138"/>
      <c r="CN30" s="138"/>
      <c r="CO30" s="4">
        <f t="shared" si="4"/>
        <v>0</v>
      </c>
      <c r="CP30" s="16"/>
      <c r="CQ30" s="16"/>
      <c r="CR30" s="5"/>
      <c r="CS30" s="5"/>
      <c r="CT30" s="5"/>
      <c r="CU30" s="5"/>
      <c r="CV30" s="5"/>
      <c r="CW30" s="5"/>
      <c r="CX30" s="5"/>
      <c r="CY30" s="7"/>
      <c r="CZ30" s="7"/>
      <c r="DA30" s="17">
        <f t="shared" si="2"/>
        <v>0</v>
      </c>
      <c r="DB30" s="8"/>
      <c r="DC30" s="18">
        <f t="shared" si="3"/>
        <v>0</v>
      </c>
    </row>
    <row r="31" spans="1:107" x14ac:dyDescent="0.3">
      <c r="A31" s="121"/>
      <c r="B31" s="1"/>
      <c r="C31" s="2"/>
      <c r="D31" s="116">
        <f t="shared" si="0"/>
        <v>0</v>
      </c>
      <c r="E31" s="136"/>
      <c r="F31" s="136"/>
      <c r="G31" s="136"/>
      <c r="H31" s="137"/>
      <c r="I31" s="137"/>
      <c r="J31" s="137"/>
      <c r="K31" s="137"/>
      <c r="L31" s="137"/>
      <c r="M31" s="137"/>
      <c r="N31" s="137"/>
      <c r="O31" s="137"/>
      <c r="P31" s="138"/>
      <c r="Q31" s="138"/>
      <c r="R31" s="138"/>
      <c r="S31" s="139"/>
      <c r="T31" s="139"/>
      <c r="U31" s="139"/>
      <c r="V31" s="139"/>
      <c r="W31" s="139"/>
      <c r="X31" s="139"/>
      <c r="Y31" s="139"/>
      <c r="Z31" s="139"/>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99">
        <f t="shared" si="1"/>
        <v>0</v>
      </c>
      <c r="AZ31" s="138"/>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8"/>
      <c r="CH31" s="138"/>
      <c r="CI31" s="138"/>
      <c r="CJ31" s="138"/>
      <c r="CK31" s="138"/>
      <c r="CL31" s="138"/>
      <c r="CM31" s="138"/>
      <c r="CN31" s="138"/>
      <c r="CO31" s="4">
        <f t="shared" si="4"/>
        <v>0</v>
      </c>
      <c r="CP31" s="16"/>
      <c r="CQ31" s="16"/>
      <c r="CR31" s="5"/>
      <c r="CS31" s="5"/>
      <c r="CT31" s="5"/>
      <c r="CU31" s="5"/>
      <c r="CV31" s="5"/>
      <c r="CW31" s="5"/>
      <c r="CX31" s="5"/>
      <c r="CY31" s="7"/>
      <c r="CZ31" s="7"/>
      <c r="DA31" s="17">
        <f t="shared" si="2"/>
        <v>0</v>
      </c>
      <c r="DB31" s="8"/>
      <c r="DC31" s="18">
        <f t="shared" si="3"/>
        <v>0</v>
      </c>
    </row>
    <row r="32" spans="1:107" x14ac:dyDescent="0.3">
      <c r="A32" s="121"/>
      <c r="B32" s="1"/>
      <c r="C32" s="2"/>
      <c r="D32" s="116">
        <f t="shared" si="0"/>
        <v>0</v>
      </c>
      <c r="E32" s="136"/>
      <c r="F32" s="136"/>
      <c r="G32" s="136"/>
      <c r="H32" s="137"/>
      <c r="I32" s="137"/>
      <c r="J32" s="137"/>
      <c r="K32" s="137"/>
      <c r="L32" s="137"/>
      <c r="M32" s="137"/>
      <c r="N32" s="137"/>
      <c r="O32" s="137"/>
      <c r="P32" s="138"/>
      <c r="Q32" s="138"/>
      <c r="R32" s="138"/>
      <c r="S32" s="139"/>
      <c r="T32" s="139"/>
      <c r="U32" s="139"/>
      <c r="V32" s="139"/>
      <c r="W32" s="139"/>
      <c r="X32" s="139"/>
      <c r="Y32" s="139"/>
      <c r="Z32" s="139"/>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99">
        <f t="shared" si="1"/>
        <v>0</v>
      </c>
      <c r="AZ32" s="138"/>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8"/>
      <c r="CH32" s="138"/>
      <c r="CI32" s="138"/>
      <c r="CJ32" s="138"/>
      <c r="CK32" s="138"/>
      <c r="CL32" s="138"/>
      <c r="CM32" s="138"/>
      <c r="CN32" s="138"/>
      <c r="CO32" s="4">
        <f t="shared" si="4"/>
        <v>0</v>
      </c>
      <c r="CP32" s="16"/>
      <c r="CQ32" s="16"/>
      <c r="CR32" s="5"/>
      <c r="CS32" s="5"/>
      <c r="CT32" s="5"/>
      <c r="CU32" s="5"/>
      <c r="CV32" s="5"/>
      <c r="CW32" s="5"/>
      <c r="CX32" s="5"/>
      <c r="CY32" s="7"/>
      <c r="CZ32" s="7"/>
      <c r="DA32" s="17">
        <f t="shared" si="2"/>
        <v>0</v>
      </c>
      <c r="DB32" s="8"/>
      <c r="DC32" s="18">
        <f t="shared" si="3"/>
        <v>0</v>
      </c>
    </row>
    <row r="33" spans="1:107" x14ac:dyDescent="0.3">
      <c r="A33" s="121"/>
      <c r="B33" s="1"/>
      <c r="C33" s="2"/>
      <c r="D33" s="116">
        <f t="shared" si="0"/>
        <v>0</v>
      </c>
      <c r="E33" s="136"/>
      <c r="F33" s="136"/>
      <c r="G33" s="136"/>
      <c r="H33" s="137"/>
      <c r="I33" s="137"/>
      <c r="J33" s="137"/>
      <c r="K33" s="137"/>
      <c r="L33" s="137"/>
      <c r="M33" s="137"/>
      <c r="N33" s="137"/>
      <c r="O33" s="137"/>
      <c r="P33" s="138"/>
      <c r="Q33" s="138"/>
      <c r="R33" s="138"/>
      <c r="S33" s="139"/>
      <c r="T33" s="139"/>
      <c r="U33" s="139"/>
      <c r="V33" s="139"/>
      <c r="W33" s="139"/>
      <c r="X33" s="139"/>
      <c r="Y33" s="139"/>
      <c r="Z33" s="139"/>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99">
        <f t="shared" si="1"/>
        <v>0</v>
      </c>
      <c r="AZ33" s="138"/>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8"/>
      <c r="CH33" s="138"/>
      <c r="CI33" s="138"/>
      <c r="CJ33" s="138"/>
      <c r="CK33" s="138"/>
      <c r="CL33" s="138"/>
      <c r="CM33" s="138"/>
      <c r="CN33" s="138"/>
      <c r="CO33" s="4">
        <f t="shared" si="4"/>
        <v>0</v>
      </c>
      <c r="CP33" s="16"/>
      <c r="CQ33" s="16"/>
      <c r="CR33" s="5"/>
      <c r="CS33" s="5"/>
      <c r="CT33" s="5"/>
      <c r="CU33" s="5"/>
      <c r="CV33" s="5"/>
      <c r="CW33" s="5"/>
      <c r="CX33" s="5"/>
      <c r="CY33" s="7"/>
      <c r="CZ33" s="7"/>
      <c r="DA33" s="17">
        <f t="shared" si="2"/>
        <v>0</v>
      </c>
      <c r="DB33" s="8"/>
      <c r="DC33" s="18">
        <f t="shared" si="3"/>
        <v>0</v>
      </c>
    </row>
    <row r="34" spans="1:107" x14ac:dyDescent="0.3">
      <c r="A34" s="121"/>
      <c r="B34" s="1"/>
      <c r="C34" s="2"/>
      <c r="D34" s="116">
        <f t="shared" si="0"/>
        <v>0</v>
      </c>
      <c r="E34" s="136"/>
      <c r="F34" s="136"/>
      <c r="G34" s="136"/>
      <c r="H34" s="137"/>
      <c r="I34" s="137"/>
      <c r="J34" s="137"/>
      <c r="K34" s="137"/>
      <c r="L34" s="137"/>
      <c r="M34" s="137"/>
      <c r="N34" s="137"/>
      <c r="O34" s="137"/>
      <c r="P34" s="138"/>
      <c r="Q34" s="138"/>
      <c r="R34" s="138"/>
      <c r="S34" s="139"/>
      <c r="T34" s="139"/>
      <c r="U34" s="139"/>
      <c r="V34" s="139"/>
      <c r="W34" s="139"/>
      <c r="X34" s="139"/>
      <c r="Y34" s="139"/>
      <c r="Z34" s="139"/>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99">
        <f t="shared" si="1"/>
        <v>0</v>
      </c>
      <c r="AZ34" s="138"/>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8"/>
      <c r="CH34" s="138"/>
      <c r="CI34" s="138"/>
      <c r="CJ34" s="138"/>
      <c r="CK34" s="138"/>
      <c r="CL34" s="138"/>
      <c r="CM34" s="138"/>
      <c r="CN34" s="138"/>
      <c r="CO34" s="4">
        <f t="shared" si="4"/>
        <v>0</v>
      </c>
      <c r="CP34" s="16"/>
      <c r="CQ34" s="16"/>
      <c r="CR34" s="5"/>
      <c r="CS34" s="5"/>
      <c r="CT34" s="5"/>
      <c r="CU34" s="5"/>
      <c r="CV34" s="5"/>
      <c r="CW34" s="5"/>
      <c r="CX34" s="5"/>
      <c r="CY34" s="7"/>
      <c r="CZ34" s="7"/>
      <c r="DA34" s="17">
        <f t="shared" si="2"/>
        <v>0</v>
      </c>
      <c r="DB34" s="8"/>
      <c r="DC34" s="18">
        <f t="shared" si="3"/>
        <v>0</v>
      </c>
    </row>
    <row r="35" spans="1:107" x14ac:dyDescent="0.3">
      <c r="A35" s="121"/>
      <c r="B35" s="1"/>
      <c r="C35" s="2"/>
      <c r="D35" s="116">
        <f t="shared" si="0"/>
        <v>0</v>
      </c>
      <c r="E35" s="136"/>
      <c r="F35" s="136"/>
      <c r="G35" s="136"/>
      <c r="H35" s="137"/>
      <c r="I35" s="137"/>
      <c r="J35" s="137"/>
      <c r="K35" s="137"/>
      <c r="L35" s="137"/>
      <c r="M35" s="137"/>
      <c r="N35" s="137"/>
      <c r="O35" s="137"/>
      <c r="P35" s="138"/>
      <c r="Q35" s="138"/>
      <c r="R35" s="138"/>
      <c r="S35" s="139"/>
      <c r="T35" s="139"/>
      <c r="U35" s="139"/>
      <c r="V35" s="139"/>
      <c r="W35" s="139"/>
      <c r="X35" s="139"/>
      <c r="Y35" s="139"/>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99">
        <f t="shared" si="1"/>
        <v>0</v>
      </c>
      <c r="AZ35" s="138"/>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8"/>
      <c r="CH35" s="138"/>
      <c r="CI35" s="138"/>
      <c r="CJ35" s="138"/>
      <c r="CK35" s="138"/>
      <c r="CL35" s="138"/>
      <c r="CM35" s="138"/>
      <c r="CN35" s="138"/>
      <c r="CO35" s="4">
        <f t="shared" si="4"/>
        <v>0</v>
      </c>
      <c r="CP35" s="16"/>
      <c r="CQ35" s="16"/>
      <c r="CR35" s="5"/>
      <c r="CS35" s="5"/>
      <c r="CT35" s="5"/>
      <c r="CU35" s="5"/>
      <c r="CV35" s="5"/>
      <c r="CW35" s="5"/>
      <c r="CX35" s="5"/>
      <c r="CY35" s="7"/>
      <c r="CZ35" s="7"/>
      <c r="DA35" s="17">
        <f t="shared" si="2"/>
        <v>0</v>
      </c>
      <c r="DB35" s="8"/>
      <c r="DC35" s="18">
        <f t="shared" si="3"/>
        <v>0</v>
      </c>
    </row>
    <row r="36" spans="1:107" x14ac:dyDescent="0.3">
      <c r="A36" s="121"/>
      <c r="B36" s="1"/>
      <c r="C36" s="2"/>
      <c r="D36" s="116">
        <f t="shared" si="0"/>
        <v>0</v>
      </c>
      <c r="E36" s="136"/>
      <c r="F36" s="136"/>
      <c r="G36" s="136"/>
      <c r="H36" s="137"/>
      <c r="I36" s="137"/>
      <c r="J36" s="137"/>
      <c r="K36" s="137"/>
      <c r="L36" s="137"/>
      <c r="M36" s="137"/>
      <c r="N36" s="137"/>
      <c r="O36" s="137"/>
      <c r="P36" s="138"/>
      <c r="Q36" s="138"/>
      <c r="R36" s="138"/>
      <c r="S36" s="139"/>
      <c r="T36" s="139"/>
      <c r="U36" s="139"/>
      <c r="V36" s="139"/>
      <c r="W36" s="139"/>
      <c r="X36" s="139"/>
      <c r="Y36" s="139"/>
      <c r="Z36" s="139"/>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99">
        <f t="shared" si="1"/>
        <v>0</v>
      </c>
      <c r="AZ36" s="138"/>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8"/>
      <c r="CH36" s="138"/>
      <c r="CI36" s="138"/>
      <c r="CJ36" s="138"/>
      <c r="CK36" s="138"/>
      <c r="CL36" s="138"/>
      <c r="CM36" s="138"/>
      <c r="CN36" s="138"/>
      <c r="CO36" s="4">
        <f t="shared" si="4"/>
        <v>0</v>
      </c>
      <c r="CP36" s="16"/>
      <c r="CQ36" s="16"/>
      <c r="CR36" s="5"/>
      <c r="CS36" s="5"/>
      <c r="CT36" s="5"/>
      <c r="CU36" s="5"/>
      <c r="CV36" s="5"/>
      <c r="CW36" s="5"/>
      <c r="CX36" s="5"/>
      <c r="CY36" s="7"/>
      <c r="CZ36" s="7"/>
      <c r="DA36" s="17">
        <f t="shared" si="2"/>
        <v>0</v>
      </c>
      <c r="DB36" s="8"/>
      <c r="DC36" s="18">
        <f t="shared" si="3"/>
        <v>0</v>
      </c>
    </row>
    <row r="37" spans="1:107" x14ac:dyDescent="0.3">
      <c r="A37" s="121"/>
      <c r="B37" s="1"/>
      <c r="C37" s="2"/>
      <c r="D37" s="116">
        <f t="shared" si="0"/>
        <v>0</v>
      </c>
      <c r="E37" s="136"/>
      <c r="F37" s="136"/>
      <c r="G37" s="136"/>
      <c r="H37" s="137"/>
      <c r="I37" s="137"/>
      <c r="J37" s="137"/>
      <c r="K37" s="137"/>
      <c r="L37" s="137"/>
      <c r="M37" s="137"/>
      <c r="N37" s="137"/>
      <c r="O37" s="137"/>
      <c r="P37" s="138"/>
      <c r="Q37" s="138"/>
      <c r="R37" s="138"/>
      <c r="S37" s="139"/>
      <c r="T37" s="139"/>
      <c r="U37" s="139"/>
      <c r="V37" s="139"/>
      <c r="W37" s="139"/>
      <c r="X37" s="139"/>
      <c r="Y37" s="139"/>
      <c r="Z37" s="139"/>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99">
        <f t="shared" si="1"/>
        <v>0</v>
      </c>
      <c r="AZ37" s="138"/>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8"/>
      <c r="CH37" s="138"/>
      <c r="CI37" s="138"/>
      <c r="CJ37" s="138"/>
      <c r="CK37" s="138"/>
      <c r="CL37" s="138"/>
      <c r="CM37" s="138"/>
      <c r="CN37" s="138"/>
      <c r="CO37" s="4">
        <f t="shared" si="4"/>
        <v>0</v>
      </c>
      <c r="CP37" s="16"/>
      <c r="CQ37" s="16"/>
      <c r="CR37" s="5"/>
      <c r="CS37" s="5"/>
      <c r="CT37" s="5"/>
      <c r="CU37" s="5"/>
      <c r="CV37" s="5"/>
      <c r="CW37" s="5"/>
      <c r="CX37" s="5"/>
      <c r="CY37" s="7"/>
      <c r="CZ37" s="7"/>
      <c r="DA37" s="17">
        <f t="shared" si="2"/>
        <v>0</v>
      </c>
      <c r="DB37" s="8"/>
      <c r="DC37" s="18">
        <f t="shared" si="3"/>
        <v>0</v>
      </c>
    </row>
    <row r="38" spans="1:107" x14ac:dyDescent="0.3">
      <c r="A38" s="121"/>
      <c r="B38" s="1"/>
      <c r="C38" s="2"/>
      <c r="D38" s="116">
        <f t="shared" si="0"/>
        <v>0</v>
      </c>
      <c r="E38" s="136"/>
      <c r="F38" s="136"/>
      <c r="G38" s="136"/>
      <c r="H38" s="137"/>
      <c r="I38" s="137"/>
      <c r="J38" s="137"/>
      <c r="K38" s="137"/>
      <c r="L38" s="137"/>
      <c r="M38" s="137"/>
      <c r="N38" s="137"/>
      <c r="O38" s="137"/>
      <c r="P38" s="138"/>
      <c r="Q38" s="138"/>
      <c r="R38" s="138"/>
      <c r="S38" s="139"/>
      <c r="T38" s="139"/>
      <c r="U38" s="139"/>
      <c r="V38" s="139"/>
      <c r="W38" s="139"/>
      <c r="X38" s="139"/>
      <c r="Y38" s="139"/>
      <c r="Z38" s="139"/>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99">
        <f t="shared" si="1"/>
        <v>0</v>
      </c>
      <c r="AZ38" s="138"/>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8"/>
      <c r="CH38" s="138"/>
      <c r="CI38" s="138"/>
      <c r="CJ38" s="138"/>
      <c r="CK38" s="138"/>
      <c r="CL38" s="138"/>
      <c r="CM38" s="138"/>
      <c r="CN38" s="138"/>
      <c r="CO38" s="4">
        <f t="shared" si="4"/>
        <v>0</v>
      </c>
      <c r="CP38" s="16"/>
      <c r="CQ38" s="16"/>
      <c r="CR38" s="5"/>
      <c r="CS38" s="5"/>
      <c r="CT38" s="5"/>
      <c r="CU38" s="5"/>
      <c r="CV38" s="5"/>
      <c r="CW38" s="5"/>
      <c r="CX38" s="5"/>
      <c r="CY38" s="7"/>
      <c r="CZ38" s="7"/>
      <c r="DA38" s="17">
        <f t="shared" si="2"/>
        <v>0</v>
      </c>
      <c r="DB38" s="8"/>
      <c r="DC38" s="18">
        <f t="shared" si="3"/>
        <v>0</v>
      </c>
    </row>
    <row r="39" spans="1:107" x14ac:dyDescent="0.3">
      <c r="A39" s="121"/>
      <c r="B39" s="1"/>
      <c r="C39" s="2"/>
      <c r="D39" s="116">
        <f t="shared" si="0"/>
        <v>0</v>
      </c>
      <c r="E39" s="136"/>
      <c r="F39" s="136"/>
      <c r="G39" s="136"/>
      <c r="H39" s="137"/>
      <c r="I39" s="137"/>
      <c r="J39" s="137"/>
      <c r="K39" s="137"/>
      <c r="L39" s="137"/>
      <c r="M39" s="137"/>
      <c r="N39" s="137"/>
      <c r="O39" s="137"/>
      <c r="P39" s="138"/>
      <c r="Q39" s="138"/>
      <c r="R39" s="138"/>
      <c r="S39" s="139"/>
      <c r="T39" s="139"/>
      <c r="U39" s="139"/>
      <c r="V39" s="139"/>
      <c r="W39" s="139"/>
      <c r="X39" s="139"/>
      <c r="Y39" s="139"/>
      <c r="Z39" s="139"/>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99">
        <f t="shared" si="1"/>
        <v>0</v>
      </c>
      <c r="AZ39" s="138"/>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8"/>
      <c r="CH39" s="138"/>
      <c r="CI39" s="138"/>
      <c r="CJ39" s="138"/>
      <c r="CK39" s="138"/>
      <c r="CL39" s="138"/>
      <c r="CM39" s="138"/>
      <c r="CN39" s="138"/>
      <c r="CO39" s="4">
        <f t="shared" si="4"/>
        <v>0</v>
      </c>
      <c r="CP39" s="16"/>
      <c r="CQ39" s="16"/>
      <c r="CR39" s="5"/>
      <c r="CS39" s="5"/>
      <c r="CT39" s="5"/>
      <c r="CU39" s="5"/>
      <c r="CV39" s="5"/>
      <c r="CW39" s="5"/>
      <c r="CX39" s="5"/>
      <c r="CY39" s="7"/>
      <c r="CZ39" s="7"/>
      <c r="DA39" s="17">
        <f t="shared" si="2"/>
        <v>0</v>
      </c>
      <c r="DB39" s="8"/>
      <c r="DC39" s="18">
        <f t="shared" si="3"/>
        <v>0</v>
      </c>
    </row>
    <row r="40" spans="1:107" x14ac:dyDescent="0.3">
      <c r="A40" s="121"/>
      <c r="B40" s="1"/>
      <c r="C40" s="2"/>
      <c r="D40" s="116">
        <f t="shared" si="0"/>
        <v>0</v>
      </c>
      <c r="E40" s="136"/>
      <c r="F40" s="136"/>
      <c r="G40" s="136"/>
      <c r="H40" s="137"/>
      <c r="I40" s="137"/>
      <c r="J40" s="137"/>
      <c r="K40" s="137"/>
      <c r="L40" s="137"/>
      <c r="M40" s="137"/>
      <c r="N40" s="137"/>
      <c r="O40" s="137"/>
      <c r="P40" s="138"/>
      <c r="Q40" s="138"/>
      <c r="R40" s="138"/>
      <c r="S40" s="139"/>
      <c r="T40" s="139"/>
      <c r="U40" s="139"/>
      <c r="V40" s="139"/>
      <c r="W40" s="139"/>
      <c r="X40" s="139"/>
      <c r="Y40" s="139"/>
      <c r="Z40" s="139"/>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99">
        <f t="shared" si="1"/>
        <v>0</v>
      </c>
      <c r="AZ40" s="138"/>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8"/>
      <c r="CH40" s="138"/>
      <c r="CI40" s="138"/>
      <c r="CJ40" s="138"/>
      <c r="CK40" s="138"/>
      <c r="CL40" s="138"/>
      <c r="CM40" s="138"/>
      <c r="CN40" s="138"/>
      <c r="CO40" s="4">
        <f t="shared" si="4"/>
        <v>0</v>
      </c>
      <c r="CP40" s="16"/>
      <c r="CQ40" s="16"/>
      <c r="CR40" s="5"/>
      <c r="CS40" s="5"/>
      <c r="CT40" s="5"/>
      <c r="CU40" s="5"/>
      <c r="CV40" s="5"/>
      <c r="CW40" s="5"/>
      <c r="CX40" s="5"/>
      <c r="CY40" s="7"/>
      <c r="CZ40" s="7"/>
      <c r="DA40" s="17">
        <f t="shared" si="2"/>
        <v>0</v>
      </c>
      <c r="DB40" s="8"/>
      <c r="DC40" s="18">
        <f t="shared" si="3"/>
        <v>0</v>
      </c>
    </row>
    <row r="41" spans="1:107" x14ac:dyDescent="0.3">
      <c r="A41" s="121"/>
      <c r="B41" s="1"/>
      <c r="C41" s="2"/>
      <c r="D41" s="116">
        <f t="shared" si="0"/>
        <v>0</v>
      </c>
      <c r="E41" s="136"/>
      <c r="F41" s="136"/>
      <c r="G41" s="136"/>
      <c r="H41" s="137"/>
      <c r="I41" s="137"/>
      <c r="J41" s="137"/>
      <c r="K41" s="137"/>
      <c r="L41" s="137"/>
      <c r="M41" s="137"/>
      <c r="N41" s="137"/>
      <c r="O41" s="137"/>
      <c r="P41" s="138"/>
      <c r="Q41" s="138"/>
      <c r="R41" s="138"/>
      <c r="S41" s="139"/>
      <c r="T41" s="139"/>
      <c r="U41" s="139"/>
      <c r="V41" s="139"/>
      <c r="W41" s="139"/>
      <c r="X41" s="139"/>
      <c r="Y41" s="139"/>
      <c r="Z41" s="139"/>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99">
        <f t="shared" si="1"/>
        <v>0</v>
      </c>
      <c r="AZ41" s="138"/>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8"/>
      <c r="CH41" s="138"/>
      <c r="CI41" s="138"/>
      <c r="CJ41" s="138"/>
      <c r="CK41" s="138"/>
      <c r="CL41" s="138"/>
      <c r="CM41" s="138"/>
      <c r="CN41" s="138"/>
      <c r="CO41" s="4">
        <f t="shared" si="4"/>
        <v>0</v>
      </c>
      <c r="CP41" s="16"/>
      <c r="CQ41" s="16"/>
      <c r="CR41" s="5"/>
      <c r="CS41" s="5"/>
      <c r="CT41" s="5"/>
      <c r="CU41" s="5"/>
      <c r="CV41" s="5"/>
      <c r="CW41" s="5"/>
      <c r="CX41" s="5"/>
      <c r="CY41" s="7"/>
      <c r="CZ41" s="7"/>
      <c r="DA41" s="17">
        <f t="shared" si="2"/>
        <v>0</v>
      </c>
      <c r="DB41" s="8"/>
      <c r="DC41" s="18">
        <f t="shared" si="3"/>
        <v>0</v>
      </c>
    </row>
    <row r="42" spans="1:107" x14ac:dyDescent="0.3">
      <c r="A42" s="121"/>
      <c r="B42" s="1"/>
      <c r="C42" s="2"/>
      <c r="D42" s="116">
        <f t="shared" si="0"/>
        <v>0</v>
      </c>
      <c r="E42" s="136"/>
      <c r="F42" s="136"/>
      <c r="G42" s="136"/>
      <c r="H42" s="137"/>
      <c r="I42" s="137"/>
      <c r="J42" s="137"/>
      <c r="K42" s="137"/>
      <c r="L42" s="137"/>
      <c r="M42" s="137"/>
      <c r="N42" s="137"/>
      <c r="O42" s="137"/>
      <c r="P42" s="138"/>
      <c r="Q42" s="138"/>
      <c r="R42" s="138"/>
      <c r="S42" s="139"/>
      <c r="T42" s="139"/>
      <c r="U42" s="139"/>
      <c r="V42" s="139"/>
      <c r="W42" s="139"/>
      <c r="X42" s="139"/>
      <c r="Y42" s="139"/>
      <c r="Z42" s="139"/>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99">
        <f t="shared" si="1"/>
        <v>0</v>
      </c>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8"/>
      <c r="CH42" s="138"/>
      <c r="CI42" s="138"/>
      <c r="CJ42" s="138"/>
      <c r="CK42" s="138"/>
      <c r="CL42" s="138"/>
      <c r="CM42" s="138"/>
      <c r="CN42" s="138"/>
      <c r="CO42" s="4">
        <f t="shared" si="4"/>
        <v>0</v>
      </c>
      <c r="CP42" s="16"/>
      <c r="CQ42" s="16"/>
      <c r="CR42" s="5"/>
      <c r="CS42" s="5"/>
      <c r="CT42" s="5"/>
      <c r="CU42" s="5"/>
      <c r="CV42" s="5"/>
      <c r="CW42" s="5"/>
      <c r="CX42" s="5"/>
      <c r="CY42" s="7"/>
      <c r="CZ42" s="7"/>
      <c r="DA42" s="17">
        <f t="shared" si="2"/>
        <v>0</v>
      </c>
      <c r="DB42" s="8"/>
      <c r="DC42" s="18">
        <f t="shared" si="3"/>
        <v>0</v>
      </c>
    </row>
    <row r="43" spans="1:107" x14ac:dyDescent="0.3">
      <c r="A43" s="121"/>
      <c r="B43" s="1"/>
      <c r="C43" s="2"/>
      <c r="D43" s="116">
        <f t="shared" si="0"/>
        <v>0</v>
      </c>
      <c r="E43" s="136"/>
      <c r="F43" s="136"/>
      <c r="G43" s="136"/>
      <c r="H43" s="137"/>
      <c r="I43" s="137"/>
      <c r="J43" s="137"/>
      <c r="K43" s="137"/>
      <c r="L43" s="137"/>
      <c r="M43" s="137"/>
      <c r="N43" s="137"/>
      <c r="O43" s="137"/>
      <c r="P43" s="138"/>
      <c r="Q43" s="138"/>
      <c r="R43" s="138"/>
      <c r="S43" s="139"/>
      <c r="T43" s="139"/>
      <c r="U43" s="139"/>
      <c r="V43" s="139"/>
      <c r="W43" s="139"/>
      <c r="X43" s="139"/>
      <c r="Y43" s="139"/>
      <c r="Z43" s="139"/>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99">
        <f t="shared" si="1"/>
        <v>0</v>
      </c>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8"/>
      <c r="CH43" s="138"/>
      <c r="CI43" s="138"/>
      <c r="CJ43" s="138"/>
      <c r="CK43" s="138"/>
      <c r="CL43" s="138"/>
      <c r="CM43" s="138"/>
      <c r="CN43" s="138"/>
      <c r="CO43" s="4">
        <f t="shared" si="4"/>
        <v>0</v>
      </c>
      <c r="CP43" s="16"/>
      <c r="CQ43" s="16"/>
      <c r="CR43" s="5"/>
      <c r="CS43" s="5"/>
      <c r="CT43" s="5"/>
      <c r="CU43" s="5"/>
      <c r="CV43" s="5"/>
      <c r="CW43" s="5"/>
      <c r="CX43" s="5"/>
      <c r="CY43" s="7"/>
      <c r="CZ43" s="7"/>
      <c r="DA43" s="17">
        <f t="shared" si="2"/>
        <v>0</v>
      </c>
      <c r="DB43" s="8"/>
      <c r="DC43" s="18">
        <f t="shared" si="3"/>
        <v>0</v>
      </c>
    </row>
    <row r="44" spans="1:107" x14ac:dyDescent="0.3">
      <c r="A44" s="121"/>
      <c r="B44" s="1"/>
      <c r="C44" s="2"/>
      <c r="D44" s="116">
        <f t="shared" si="0"/>
        <v>0</v>
      </c>
      <c r="E44" s="136"/>
      <c r="F44" s="136"/>
      <c r="G44" s="136"/>
      <c r="H44" s="137"/>
      <c r="I44" s="137"/>
      <c r="J44" s="137"/>
      <c r="K44" s="137"/>
      <c r="L44" s="137"/>
      <c r="M44" s="137"/>
      <c r="N44" s="137"/>
      <c r="O44" s="137"/>
      <c r="P44" s="138"/>
      <c r="Q44" s="138"/>
      <c r="R44" s="138"/>
      <c r="S44" s="139"/>
      <c r="T44" s="139"/>
      <c r="U44" s="139"/>
      <c r="V44" s="139"/>
      <c r="W44" s="139"/>
      <c r="X44" s="139"/>
      <c r="Y44" s="139"/>
      <c r="Z44" s="139"/>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99">
        <f t="shared" si="1"/>
        <v>0</v>
      </c>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8"/>
      <c r="CH44" s="138"/>
      <c r="CI44" s="138"/>
      <c r="CJ44" s="138"/>
      <c r="CK44" s="138"/>
      <c r="CL44" s="138"/>
      <c r="CM44" s="138"/>
      <c r="CN44" s="138"/>
      <c r="CO44" s="4">
        <f t="shared" si="4"/>
        <v>0</v>
      </c>
      <c r="CP44" s="16"/>
      <c r="CQ44" s="16"/>
      <c r="CR44" s="5"/>
      <c r="CS44" s="5"/>
      <c r="CT44" s="5"/>
      <c r="CU44" s="5"/>
      <c r="CV44" s="5"/>
      <c r="CW44" s="5"/>
      <c r="CX44" s="5"/>
      <c r="CY44" s="7"/>
      <c r="CZ44" s="7"/>
      <c r="DA44" s="17">
        <f t="shared" si="2"/>
        <v>0</v>
      </c>
      <c r="DB44" s="8"/>
      <c r="DC44" s="18">
        <f t="shared" si="3"/>
        <v>0</v>
      </c>
    </row>
    <row r="45" spans="1:107" x14ac:dyDescent="0.3">
      <c r="A45" s="121"/>
      <c r="B45" s="1"/>
      <c r="C45" s="2"/>
      <c r="D45" s="116">
        <f t="shared" si="0"/>
        <v>0</v>
      </c>
      <c r="E45" s="136"/>
      <c r="F45" s="136"/>
      <c r="G45" s="136"/>
      <c r="H45" s="137"/>
      <c r="I45" s="137"/>
      <c r="J45" s="137"/>
      <c r="K45" s="137"/>
      <c r="L45" s="137"/>
      <c r="M45" s="137"/>
      <c r="N45" s="137"/>
      <c r="O45" s="137"/>
      <c r="P45" s="138"/>
      <c r="Q45" s="138"/>
      <c r="R45" s="138"/>
      <c r="S45" s="139"/>
      <c r="T45" s="139"/>
      <c r="U45" s="139"/>
      <c r="V45" s="139"/>
      <c r="W45" s="139"/>
      <c r="X45" s="139"/>
      <c r="Y45" s="139"/>
      <c r="Z45" s="139"/>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99">
        <f t="shared" si="1"/>
        <v>0</v>
      </c>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8"/>
      <c r="CH45" s="138"/>
      <c r="CI45" s="138"/>
      <c r="CJ45" s="138"/>
      <c r="CK45" s="138"/>
      <c r="CL45" s="138"/>
      <c r="CM45" s="138"/>
      <c r="CN45" s="138"/>
      <c r="CO45" s="4">
        <f t="shared" si="4"/>
        <v>0</v>
      </c>
      <c r="CP45" s="16"/>
      <c r="CQ45" s="16"/>
      <c r="CR45" s="5"/>
      <c r="CS45" s="5"/>
      <c r="CT45" s="5"/>
      <c r="CU45" s="5"/>
      <c r="CV45" s="5"/>
      <c r="CW45" s="5"/>
      <c r="CX45" s="5"/>
      <c r="CY45" s="7"/>
      <c r="CZ45" s="7"/>
      <c r="DA45" s="17">
        <f t="shared" si="2"/>
        <v>0</v>
      </c>
      <c r="DB45" s="8"/>
      <c r="DC45" s="18">
        <f t="shared" si="3"/>
        <v>0</v>
      </c>
    </row>
    <row r="46" spans="1:107" x14ac:dyDescent="0.3">
      <c r="A46" s="121"/>
      <c r="B46" s="1"/>
      <c r="C46" s="2"/>
      <c r="D46" s="116">
        <f t="shared" si="0"/>
        <v>0</v>
      </c>
      <c r="E46" s="136"/>
      <c r="F46" s="136"/>
      <c r="G46" s="136"/>
      <c r="H46" s="137"/>
      <c r="I46" s="137"/>
      <c r="J46" s="137"/>
      <c r="K46" s="137"/>
      <c r="L46" s="137"/>
      <c r="M46" s="137"/>
      <c r="N46" s="137"/>
      <c r="O46" s="137"/>
      <c r="P46" s="138"/>
      <c r="Q46" s="138"/>
      <c r="R46" s="138"/>
      <c r="S46" s="139"/>
      <c r="T46" s="139"/>
      <c r="U46" s="139"/>
      <c r="V46" s="139"/>
      <c r="W46" s="139"/>
      <c r="X46" s="139"/>
      <c r="Y46" s="139"/>
      <c r="Z46" s="139"/>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99">
        <f t="shared" si="1"/>
        <v>0</v>
      </c>
      <c r="AZ46" s="138"/>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8"/>
      <c r="CH46" s="138"/>
      <c r="CI46" s="138"/>
      <c r="CJ46" s="138"/>
      <c r="CK46" s="138"/>
      <c r="CL46" s="138"/>
      <c r="CM46" s="138"/>
      <c r="CN46" s="138"/>
      <c r="CO46" s="4">
        <f t="shared" si="4"/>
        <v>0</v>
      </c>
      <c r="CP46" s="16"/>
      <c r="CQ46" s="16"/>
      <c r="CR46" s="5"/>
      <c r="CS46" s="5"/>
      <c r="CT46" s="5"/>
      <c r="CU46" s="5"/>
      <c r="CV46" s="5"/>
      <c r="CW46" s="5"/>
      <c r="CX46" s="5"/>
      <c r="CY46" s="7"/>
      <c r="CZ46" s="7"/>
      <c r="DA46" s="17">
        <f t="shared" si="2"/>
        <v>0</v>
      </c>
      <c r="DB46" s="8"/>
      <c r="DC46" s="18">
        <f t="shared" si="3"/>
        <v>0</v>
      </c>
    </row>
    <row r="47" spans="1:107" x14ac:dyDescent="0.3">
      <c r="A47" s="121"/>
      <c r="B47" s="1"/>
      <c r="C47" s="2"/>
      <c r="D47" s="116">
        <f t="shared" si="0"/>
        <v>0</v>
      </c>
      <c r="E47" s="136"/>
      <c r="F47" s="136"/>
      <c r="G47" s="136"/>
      <c r="H47" s="137"/>
      <c r="I47" s="137"/>
      <c r="J47" s="137"/>
      <c r="K47" s="137"/>
      <c r="L47" s="137"/>
      <c r="M47" s="137"/>
      <c r="N47" s="137"/>
      <c r="O47" s="137"/>
      <c r="P47" s="138"/>
      <c r="Q47" s="138"/>
      <c r="R47" s="138"/>
      <c r="S47" s="139"/>
      <c r="T47" s="139"/>
      <c r="U47" s="139"/>
      <c r="V47" s="139"/>
      <c r="W47" s="139"/>
      <c r="X47" s="139"/>
      <c r="Y47" s="139"/>
      <c r="Z47" s="139"/>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99">
        <f t="shared" si="1"/>
        <v>0</v>
      </c>
      <c r="AZ47" s="138"/>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8"/>
      <c r="CH47" s="138"/>
      <c r="CI47" s="138"/>
      <c r="CJ47" s="138"/>
      <c r="CK47" s="138"/>
      <c r="CL47" s="138"/>
      <c r="CM47" s="138"/>
      <c r="CN47" s="138"/>
      <c r="CO47" s="4">
        <f t="shared" si="4"/>
        <v>0</v>
      </c>
      <c r="CP47" s="16"/>
      <c r="CQ47" s="16"/>
      <c r="CR47" s="5"/>
      <c r="CS47" s="5"/>
      <c r="CT47" s="5"/>
      <c r="CU47" s="5"/>
      <c r="CV47" s="5"/>
      <c r="CW47" s="5"/>
      <c r="CX47" s="5"/>
      <c r="CY47" s="7"/>
      <c r="CZ47" s="7"/>
      <c r="DA47" s="17">
        <f t="shared" si="2"/>
        <v>0</v>
      </c>
      <c r="DB47" s="8"/>
      <c r="DC47" s="18">
        <f t="shared" si="3"/>
        <v>0</v>
      </c>
    </row>
    <row r="48" spans="1:107" x14ac:dyDescent="0.3">
      <c r="A48" s="121"/>
      <c r="B48" s="1"/>
      <c r="C48" s="2"/>
      <c r="D48" s="116">
        <f t="shared" si="0"/>
        <v>0</v>
      </c>
      <c r="E48" s="136"/>
      <c r="F48" s="136"/>
      <c r="G48" s="136"/>
      <c r="H48" s="137"/>
      <c r="I48" s="137"/>
      <c r="J48" s="137"/>
      <c r="K48" s="137"/>
      <c r="L48" s="137"/>
      <c r="M48" s="137"/>
      <c r="N48" s="137"/>
      <c r="O48" s="137"/>
      <c r="P48" s="138"/>
      <c r="Q48" s="138"/>
      <c r="R48" s="138"/>
      <c r="S48" s="139"/>
      <c r="T48" s="139"/>
      <c r="U48" s="139"/>
      <c r="V48" s="139"/>
      <c r="W48" s="139"/>
      <c r="X48" s="139"/>
      <c r="Y48" s="139"/>
      <c r="Z48" s="139"/>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99">
        <f t="shared" si="1"/>
        <v>0</v>
      </c>
      <c r="AZ48" s="138"/>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8"/>
      <c r="CH48" s="138"/>
      <c r="CI48" s="138"/>
      <c r="CJ48" s="138"/>
      <c r="CK48" s="138"/>
      <c r="CL48" s="138"/>
      <c r="CM48" s="138"/>
      <c r="CN48" s="138"/>
      <c r="CO48" s="4">
        <f t="shared" si="4"/>
        <v>0</v>
      </c>
      <c r="CP48" s="16"/>
      <c r="CQ48" s="16"/>
      <c r="CR48" s="5"/>
      <c r="CS48" s="5"/>
      <c r="CT48" s="5"/>
      <c r="CU48" s="5"/>
      <c r="CV48" s="5"/>
      <c r="CW48" s="5"/>
      <c r="CX48" s="5"/>
      <c r="CY48" s="7"/>
      <c r="CZ48" s="7"/>
      <c r="DA48" s="17">
        <f t="shared" si="2"/>
        <v>0</v>
      </c>
      <c r="DB48" s="8"/>
      <c r="DC48" s="18">
        <f t="shared" si="3"/>
        <v>0</v>
      </c>
    </row>
    <row r="49" spans="1:107" x14ac:dyDescent="0.3">
      <c r="A49" s="121"/>
      <c r="B49" s="1"/>
      <c r="C49" s="2"/>
      <c r="D49" s="116">
        <f t="shared" si="0"/>
        <v>0</v>
      </c>
      <c r="E49" s="136"/>
      <c r="F49" s="136"/>
      <c r="G49" s="136"/>
      <c r="H49" s="137"/>
      <c r="I49" s="137"/>
      <c r="J49" s="137"/>
      <c r="K49" s="137"/>
      <c r="L49" s="137"/>
      <c r="M49" s="137"/>
      <c r="N49" s="137"/>
      <c r="O49" s="137"/>
      <c r="P49" s="138"/>
      <c r="Q49" s="138"/>
      <c r="R49" s="138"/>
      <c r="S49" s="139"/>
      <c r="T49" s="139"/>
      <c r="U49" s="139"/>
      <c r="V49" s="139"/>
      <c r="W49" s="139"/>
      <c r="X49" s="139"/>
      <c r="Y49" s="139"/>
      <c r="Z49" s="139"/>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99">
        <f t="shared" si="1"/>
        <v>0</v>
      </c>
      <c r="AZ49" s="138"/>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8"/>
      <c r="CH49" s="138"/>
      <c r="CI49" s="138"/>
      <c r="CJ49" s="138"/>
      <c r="CK49" s="138"/>
      <c r="CL49" s="138"/>
      <c r="CM49" s="138"/>
      <c r="CN49" s="138"/>
      <c r="CO49" s="4">
        <f t="shared" si="4"/>
        <v>0</v>
      </c>
      <c r="CP49" s="16"/>
      <c r="CQ49" s="16"/>
      <c r="CR49" s="5"/>
      <c r="CS49" s="5"/>
      <c r="CT49" s="5"/>
      <c r="CU49" s="5"/>
      <c r="CV49" s="5"/>
      <c r="CW49" s="5"/>
      <c r="CX49" s="5"/>
      <c r="CY49" s="7"/>
      <c r="CZ49" s="7"/>
      <c r="DA49" s="17">
        <f t="shared" si="2"/>
        <v>0</v>
      </c>
      <c r="DB49" s="8"/>
      <c r="DC49" s="18">
        <f t="shared" si="3"/>
        <v>0</v>
      </c>
    </row>
    <row r="50" spans="1:107" x14ac:dyDescent="0.3">
      <c r="A50" s="121"/>
      <c r="B50" s="1"/>
      <c r="C50" s="2"/>
      <c r="D50" s="116">
        <f t="shared" si="0"/>
        <v>0</v>
      </c>
      <c r="E50" s="136"/>
      <c r="F50" s="136"/>
      <c r="G50" s="136"/>
      <c r="H50" s="137"/>
      <c r="I50" s="137"/>
      <c r="J50" s="137"/>
      <c r="K50" s="137"/>
      <c r="L50" s="137"/>
      <c r="M50" s="137"/>
      <c r="N50" s="137"/>
      <c r="O50" s="137"/>
      <c r="P50" s="138"/>
      <c r="Q50" s="138"/>
      <c r="R50" s="138"/>
      <c r="S50" s="139"/>
      <c r="T50" s="139"/>
      <c r="U50" s="139"/>
      <c r="V50" s="139"/>
      <c r="W50" s="139"/>
      <c r="X50" s="139"/>
      <c r="Y50" s="139"/>
      <c r="Z50" s="139"/>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99">
        <f t="shared" si="1"/>
        <v>0</v>
      </c>
      <c r="AZ50" s="138"/>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8"/>
      <c r="CH50" s="138"/>
      <c r="CI50" s="138"/>
      <c r="CJ50" s="138"/>
      <c r="CK50" s="138"/>
      <c r="CL50" s="138"/>
      <c r="CM50" s="138"/>
      <c r="CN50" s="138"/>
      <c r="CO50" s="4">
        <f t="shared" si="4"/>
        <v>0</v>
      </c>
      <c r="CP50" s="16"/>
      <c r="CQ50" s="16"/>
      <c r="CR50" s="5"/>
      <c r="CS50" s="5"/>
      <c r="CT50" s="5"/>
      <c r="CU50" s="5"/>
      <c r="CV50" s="5"/>
      <c r="CW50" s="5"/>
      <c r="CX50" s="5"/>
      <c r="CY50" s="7"/>
      <c r="CZ50" s="7"/>
      <c r="DA50" s="17">
        <f t="shared" si="2"/>
        <v>0</v>
      </c>
      <c r="DB50" s="8"/>
      <c r="DC50" s="18">
        <f t="shared" si="3"/>
        <v>0</v>
      </c>
    </row>
    <row r="51" spans="1:107" x14ac:dyDescent="0.3">
      <c r="A51" s="121"/>
      <c r="B51" s="1"/>
      <c r="C51" s="2"/>
      <c r="D51" s="116">
        <f t="shared" si="0"/>
        <v>0</v>
      </c>
      <c r="E51" s="136"/>
      <c r="F51" s="136"/>
      <c r="G51" s="136"/>
      <c r="H51" s="137"/>
      <c r="I51" s="137"/>
      <c r="J51" s="137"/>
      <c r="K51" s="137"/>
      <c r="L51" s="137"/>
      <c r="M51" s="137"/>
      <c r="N51" s="137"/>
      <c r="O51" s="137"/>
      <c r="P51" s="138"/>
      <c r="Q51" s="138"/>
      <c r="R51" s="138"/>
      <c r="S51" s="139"/>
      <c r="T51" s="139"/>
      <c r="U51" s="139"/>
      <c r="V51" s="139"/>
      <c r="W51" s="139"/>
      <c r="X51" s="139"/>
      <c r="Y51" s="139"/>
      <c r="Z51" s="139"/>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99">
        <f t="shared" si="1"/>
        <v>0</v>
      </c>
      <c r="AZ51" s="138"/>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8"/>
      <c r="CH51" s="138"/>
      <c r="CI51" s="138"/>
      <c r="CJ51" s="138"/>
      <c r="CK51" s="138"/>
      <c r="CL51" s="138"/>
      <c r="CM51" s="138"/>
      <c r="CN51" s="138"/>
      <c r="CO51" s="4">
        <f t="shared" si="4"/>
        <v>0</v>
      </c>
      <c r="CP51" s="16"/>
      <c r="CQ51" s="16"/>
      <c r="CR51" s="5"/>
      <c r="CS51" s="5"/>
      <c r="CT51" s="5"/>
      <c r="CU51" s="5"/>
      <c r="CV51" s="5"/>
      <c r="CW51" s="5"/>
      <c r="CX51" s="5"/>
      <c r="CY51" s="7"/>
      <c r="CZ51" s="7"/>
      <c r="DA51" s="17">
        <f t="shared" si="2"/>
        <v>0</v>
      </c>
      <c r="DB51" s="8"/>
      <c r="DC51" s="18">
        <f t="shared" si="3"/>
        <v>0</v>
      </c>
    </row>
    <row r="52" spans="1:107" x14ac:dyDescent="0.3">
      <c r="A52" s="121"/>
      <c r="B52" s="1"/>
      <c r="C52" s="2"/>
      <c r="D52" s="116">
        <f t="shared" si="0"/>
        <v>0</v>
      </c>
      <c r="E52" s="136"/>
      <c r="F52" s="136"/>
      <c r="G52" s="136"/>
      <c r="H52" s="137"/>
      <c r="I52" s="137"/>
      <c r="J52" s="137"/>
      <c r="K52" s="137"/>
      <c r="L52" s="137"/>
      <c r="M52" s="137"/>
      <c r="N52" s="137"/>
      <c r="O52" s="137"/>
      <c r="P52" s="138"/>
      <c r="Q52" s="138"/>
      <c r="R52" s="138"/>
      <c r="S52" s="139"/>
      <c r="T52" s="139"/>
      <c r="U52" s="139"/>
      <c r="V52" s="139"/>
      <c r="W52" s="139"/>
      <c r="X52" s="139"/>
      <c r="Y52" s="139"/>
      <c r="Z52" s="139"/>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99">
        <f t="shared" si="1"/>
        <v>0</v>
      </c>
      <c r="AZ52" s="138"/>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8"/>
      <c r="CH52" s="138"/>
      <c r="CI52" s="138"/>
      <c r="CJ52" s="138"/>
      <c r="CK52" s="138"/>
      <c r="CL52" s="138"/>
      <c r="CM52" s="138"/>
      <c r="CN52" s="138"/>
      <c r="CO52" s="4">
        <f t="shared" si="4"/>
        <v>0</v>
      </c>
      <c r="CP52" s="16"/>
      <c r="CQ52" s="16"/>
      <c r="CR52" s="5"/>
      <c r="CS52" s="5"/>
      <c r="CT52" s="5"/>
      <c r="CU52" s="5"/>
      <c r="CV52" s="5"/>
      <c r="CW52" s="5"/>
      <c r="CX52" s="5"/>
      <c r="CY52" s="7"/>
      <c r="CZ52" s="7"/>
      <c r="DA52" s="17">
        <f t="shared" si="2"/>
        <v>0</v>
      </c>
      <c r="DB52" s="8"/>
      <c r="DC52" s="18">
        <f t="shared" si="3"/>
        <v>0</v>
      </c>
    </row>
    <row r="53" spans="1:107" x14ac:dyDescent="0.3">
      <c r="A53" s="121"/>
      <c r="B53" s="1"/>
      <c r="C53" s="2"/>
      <c r="D53" s="116">
        <f t="shared" si="0"/>
        <v>0</v>
      </c>
      <c r="E53" s="136"/>
      <c r="F53" s="136"/>
      <c r="G53" s="136"/>
      <c r="H53" s="137"/>
      <c r="I53" s="137"/>
      <c r="J53" s="137"/>
      <c r="K53" s="137"/>
      <c r="L53" s="137"/>
      <c r="M53" s="137"/>
      <c r="N53" s="137"/>
      <c r="O53" s="137"/>
      <c r="P53" s="138"/>
      <c r="Q53" s="138"/>
      <c r="R53" s="138"/>
      <c r="S53" s="139"/>
      <c r="T53" s="139"/>
      <c r="U53" s="139"/>
      <c r="V53" s="139"/>
      <c r="W53" s="139"/>
      <c r="X53" s="139"/>
      <c r="Y53" s="139"/>
      <c r="Z53" s="139"/>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99">
        <f t="shared" si="1"/>
        <v>0</v>
      </c>
      <c r="AZ53" s="138"/>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8"/>
      <c r="CH53" s="138"/>
      <c r="CI53" s="138"/>
      <c r="CJ53" s="138"/>
      <c r="CK53" s="138"/>
      <c r="CL53" s="138"/>
      <c r="CM53" s="138"/>
      <c r="CN53" s="138"/>
      <c r="CO53" s="4">
        <f t="shared" si="4"/>
        <v>0</v>
      </c>
      <c r="CP53" s="16"/>
      <c r="CQ53" s="16"/>
      <c r="CR53" s="5"/>
      <c r="CS53" s="5"/>
      <c r="CT53" s="5"/>
      <c r="CU53" s="5"/>
      <c r="CV53" s="5"/>
      <c r="CW53" s="5"/>
      <c r="CX53" s="5"/>
      <c r="CY53" s="7"/>
      <c r="CZ53" s="7"/>
      <c r="DA53" s="17">
        <f t="shared" si="2"/>
        <v>0</v>
      </c>
      <c r="DB53" s="8"/>
      <c r="DC53" s="18">
        <f t="shared" si="3"/>
        <v>0</v>
      </c>
    </row>
    <row r="54" spans="1:107" ht="19.649999999999999" customHeight="1" x14ac:dyDescent="0.3">
      <c r="A54" s="281"/>
      <c r="B54" s="281"/>
      <c r="C54" s="283" t="s">
        <v>48</v>
      </c>
      <c r="D54" s="221">
        <f t="shared" ref="D54:V54" si="5">SUM(D9:D53)</f>
        <v>0</v>
      </c>
      <c r="E54" s="243">
        <f t="shared" si="5"/>
        <v>0</v>
      </c>
      <c r="F54" s="243">
        <f t="shared" si="5"/>
        <v>0</v>
      </c>
      <c r="G54" s="243">
        <f t="shared" si="5"/>
        <v>0</v>
      </c>
      <c r="H54" s="243">
        <f t="shared" si="5"/>
        <v>0</v>
      </c>
      <c r="I54" s="243">
        <f t="shared" ref="I54:N54" si="6">SUM(I9:I53)</f>
        <v>0</v>
      </c>
      <c r="J54" s="243">
        <f t="shared" si="6"/>
        <v>0</v>
      </c>
      <c r="K54" s="243">
        <f t="shared" si="6"/>
        <v>0</v>
      </c>
      <c r="L54" s="243">
        <f t="shared" si="6"/>
        <v>0</v>
      </c>
      <c r="M54" s="243">
        <f t="shared" si="6"/>
        <v>0</v>
      </c>
      <c r="N54" s="243">
        <f t="shared" si="6"/>
        <v>0</v>
      </c>
      <c r="O54" s="243">
        <f t="shared" si="5"/>
        <v>0</v>
      </c>
      <c r="P54" s="243">
        <f t="shared" si="5"/>
        <v>0</v>
      </c>
      <c r="Q54" s="243">
        <f t="shared" si="5"/>
        <v>0</v>
      </c>
      <c r="R54" s="243">
        <f t="shared" si="5"/>
        <v>0</v>
      </c>
      <c r="S54" s="243">
        <f t="shared" si="5"/>
        <v>0</v>
      </c>
      <c r="T54" s="243">
        <f t="shared" si="5"/>
        <v>0</v>
      </c>
      <c r="U54" s="284">
        <f t="shared" si="5"/>
        <v>0</v>
      </c>
      <c r="V54" s="284">
        <f t="shared" si="5"/>
        <v>0</v>
      </c>
      <c r="W54" s="284">
        <f t="shared" ref="W54:X54" si="7">SUM(W9:W53)</f>
        <v>0</v>
      </c>
      <c r="X54" s="284">
        <f t="shared" si="7"/>
        <v>0</v>
      </c>
      <c r="Y54" s="284">
        <f>SUM(Y9:Y53)</f>
        <v>0</v>
      </c>
      <c r="Z54" s="284">
        <f>SUM(Z9:Z53)</f>
        <v>0</v>
      </c>
      <c r="AA54" s="284">
        <f>SUM(AA8:AA53)</f>
        <v>0</v>
      </c>
      <c r="AB54" s="243">
        <f>SUM(AB9:AB53)</f>
        <v>0</v>
      </c>
      <c r="AC54" s="243">
        <f>SUM(AC8:AC53)</f>
        <v>0</v>
      </c>
      <c r="AD54" s="243">
        <f>SUM(AD9:AD53)</f>
        <v>0</v>
      </c>
      <c r="AE54" s="243">
        <f>SUM(AE8:AE53)</f>
        <v>0</v>
      </c>
      <c r="AF54" s="243">
        <f t="shared" ref="AF54:AR54" si="8">SUM(AF9:AF53)</f>
        <v>0</v>
      </c>
      <c r="AG54" s="243">
        <f t="shared" si="8"/>
        <v>0</v>
      </c>
      <c r="AH54" s="243">
        <f t="shared" si="8"/>
        <v>0</v>
      </c>
      <c r="AI54" s="243">
        <f t="shared" si="8"/>
        <v>0</v>
      </c>
      <c r="AJ54" s="243">
        <f t="shared" si="8"/>
        <v>0</v>
      </c>
      <c r="AK54" s="243">
        <f t="shared" si="8"/>
        <v>0</v>
      </c>
      <c r="AL54" s="243">
        <f t="shared" si="8"/>
        <v>0</v>
      </c>
      <c r="AM54" s="243">
        <f t="shared" si="8"/>
        <v>0</v>
      </c>
      <c r="AN54" s="243">
        <f t="shared" si="8"/>
        <v>0</v>
      </c>
      <c r="AO54" s="243">
        <f t="shared" si="8"/>
        <v>0</v>
      </c>
      <c r="AP54" s="243">
        <f t="shared" si="8"/>
        <v>0</v>
      </c>
      <c r="AQ54" s="243">
        <f t="shared" si="8"/>
        <v>0</v>
      </c>
      <c r="AR54" s="243">
        <f t="shared" si="8"/>
        <v>0</v>
      </c>
      <c r="AS54" s="243">
        <f t="shared" ref="AS54:AT54" si="9">SUM(AS9:AS53)</f>
        <v>0</v>
      </c>
      <c r="AT54" s="243">
        <f t="shared" si="9"/>
        <v>0</v>
      </c>
      <c r="AU54" s="243">
        <f t="shared" ref="AU54:AV54" si="10">SUM(AU9:AU53)</f>
        <v>0</v>
      </c>
      <c r="AV54" s="243">
        <f t="shared" si="10"/>
        <v>0</v>
      </c>
      <c r="AW54" s="243">
        <f>SUM(AW9:AW53)</f>
        <v>0</v>
      </c>
      <c r="AX54" s="243">
        <f>SUM(AX9:AX53)</f>
        <v>0</v>
      </c>
      <c r="AY54" s="243">
        <f>SUM(AY9:AY53)</f>
        <v>0</v>
      </c>
      <c r="AZ54" s="243">
        <f>BA55+BG54+BH55+BJ55+BL55+BN54+BO54+BP55+BS54+BT55+CC55+CG55+CJ55</f>
        <v>0</v>
      </c>
      <c r="BA54" s="183">
        <f t="shared" ref="BA54:CM54" si="11">SUM(BA9:BA53)</f>
        <v>0</v>
      </c>
      <c r="BB54" s="183">
        <f t="shared" si="11"/>
        <v>0</v>
      </c>
      <c r="BC54" s="183">
        <f t="shared" si="11"/>
        <v>0</v>
      </c>
      <c r="BD54" s="183">
        <f t="shared" si="11"/>
        <v>0</v>
      </c>
      <c r="BE54" s="183">
        <f t="shared" si="11"/>
        <v>0</v>
      </c>
      <c r="BF54" s="183">
        <f t="shared" si="11"/>
        <v>0</v>
      </c>
      <c r="BG54" s="243">
        <f t="shared" si="11"/>
        <v>0</v>
      </c>
      <c r="BH54" s="183">
        <f t="shared" si="11"/>
        <v>0</v>
      </c>
      <c r="BI54" s="183">
        <f t="shared" si="11"/>
        <v>0</v>
      </c>
      <c r="BJ54" s="183">
        <f t="shared" si="11"/>
        <v>0</v>
      </c>
      <c r="BK54" s="183">
        <f t="shared" si="11"/>
        <v>0</v>
      </c>
      <c r="BL54" s="183">
        <f t="shared" si="11"/>
        <v>0</v>
      </c>
      <c r="BM54" s="183">
        <f t="shared" si="11"/>
        <v>0</v>
      </c>
      <c r="BN54" s="243">
        <f t="shared" si="11"/>
        <v>0</v>
      </c>
      <c r="BO54" s="243">
        <f t="shared" si="11"/>
        <v>0</v>
      </c>
      <c r="BP54" s="183">
        <f t="shared" si="11"/>
        <v>0</v>
      </c>
      <c r="BQ54" s="183">
        <f t="shared" si="11"/>
        <v>0</v>
      </c>
      <c r="BR54" s="183">
        <f t="shared" si="11"/>
        <v>0</v>
      </c>
      <c r="BS54" s="243">
        <f t="shared" si="11"/>
        <v>0</v>
      </c>
      <c r="BT54" s="183">
        <f t="shared" si="11"/>
        <v>0</v>
      </c>
      <c r="BU54" s="183">
        <f t="shared" si="11"/>
        <v>0</v>
      </c>
      <c r="BV54" s="183">
        <f t="shared" si="11"/>
        <v>0</v>
      </c>
      <c r="BW54" s="183">
        <f t="shared" si="11"/>
        <v>0</v>
      </c>
      <c r="BX54" s="183">
        <f t="shared" si="11"/>
        <v>0</v>
      </c>
      <c r="BY54" s="183">
        <f t="shared" si="11"/>
        <v>0</v>
      </c>
      <c r="BZ54" s="183">
        <f t="shared" si="11"/>
        <v>0</v>
      </c>
      <c r="CA54" s="183">
        <f t="shared" si="11"/>
        <v>0</v>
      </c>
      <c r="CB54" s="183">
        <f t="shared" si="11"/>
        <v>0</v>
      </c>
      <c r="CC54" s="183">
        <f t="shared" si="11"/>
        <v>0</v>
      </c>
      <c r="CD54" s="183">
        <f t="shared" si="11"/>
        <v>0</v>
      </c>
      <c r="CE54" s="183">
        <f t="shared" si="11"/>
        <v>0</v>
      </c>
      <c r="CF54" s="183">
        <f t="shared" si="11"/>
        <v>0</v>
      </c>
      <c r="CG54" s="183">
        <f t="shared" si="11"/>
        <v>0</v>
      </c>
      <c r="CH54" s="183">
        <f t="shared" si="11"/>
        <v>0</v>
      </c>
      <c r="CI54" s="183">
        <f t="shared" si="11"/>
        <v>0</v>
      </c>
      <c r="CJ54" s="183">
        <f t="shared" si="11"/>
        <v>0</v>
      </c>
      <c r="CK54" s="183">
        <f t="shared" si="11"/>
        <v>0</v>
      </c>
      <c r="CL54" s="183">
        <f t="shared" si="11"/>
        <v>0</v>
      </c>
      <c r="CM54" s="183">
        <f t="shared" si="11"/>
        <v>0</v>
      </c>
      <c r="CN54" s="243">
        <f>AZ54</f>
        <v>0</v>
      </c>
      <c r="CO54" s="20">
        <f>SUM(CO9:CO53)</f>
        <v>0</v>
      </c>
      <c r="CP54" s="183">
        <f>CZ54+DB54</f>
        <v>0</v>
      </c>
      <c r="CQ54" s="183">
        <f>SUM(CQ9:CQ53)</f>
        <v>0</v>
      </c>
      <c r="CR54" s="183">
        <f>CS28</f>
        <v>0</v>
      </c>
      <c r="CS54" s="183">
        <f>SUM(CS9:CS53)</f>
        <v>0</v>
      </c>
      <c r="CT54" s="183">
        <f>CC55</f>
        <v>0</v>
      </c>
      <c r="CU54" s="183">
        <f>SUM(CU9:CU53)</f>
        <v>0</v>
      </c>
      <c r="CV54" s="183">
        <f>CG55</f>
        <v>0</v>
      </c>
      <c r="CW54" s="183">
        <f>SUM(CW9:CW53)</f>
        <v>0</v>
      </c>
      <c r="CX54" s="183">
        <f>CJ55</f>
        <v>0</v>
      </c>
      <c r="CY54" s="183">
        <f>SUM(CY9:CY53)</f>
        <v>0</v>
      </c>
      <c r="CZ54" s="183">
        <f>BA55</f>
        <v>0</v>
      </c>
      <c r="DA54" s="183">
        <f>SUM(DA9:DA53)</f>
        <v>0</v>
      </c>
      <c r="DB54" s="183">
        <f>BT55+BS54+BP55+BO54+BN54+BL55+BJ55+BH55+BG54</f>
        <v>0</v>
      </c>
      <c r="DC54" s="183">
        <f>SUM(DC9:DC53)</f>
        <v>0</v>
      </c>
    </row>
    <row r="55" spans="1:107" ht="19.649999999999999" customHeight="1" x14ac:dyDescent="0.3">
      <c r="A55" s="282"/>
      <c r="B55" s="282"/>
      <c r="C55" s="283"/>
      <c r="D55" s="221"/>
      <c r="E55" s="243"/>
      <c r="F55" s="243"/>
      <c r="G55" s="243"/>
      <c r="H55" s="243"/>
      <c r="I55" s="243"/>
      <c r="J55" s="243"/>
      <c r="K55" s="243"/>
      <c r="L55" s="243"/>
      <c r="M55" s="243"/>
      <c r="N55" s="243"/>
      <c r="O55" s="243"/>
      <c r="P55" s="243"/>
      <c r="Q55" s="243"/>
      <c r="R55" s="243"/>
      <c r="S55" s="243"/>
      <c r="T55" s="243"/>
      <c r="U55" s="285"/>
      <c r="V55" s="285"/>
      <c r="W55" s="285"/>
      <c r="X55" s="285"/>
      <c r="Y55" s="285"/>
      <c r="Z55" s="285"/>
      <c r="AA55" s="285"/>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ht="17.850000000000001" customHeight="1" x14ac:dyDescent="0.3">
      <c r="A56" s="236"/>
      <c r="B56" s="237">
        <f>F56+H56+P56+R56+T56+V56+Z56+AB56+AD56+AF56+AH56+AJ56+AL56+AN56+AP56+AR56+AX56+CO56+X56+AT56+AZ56+J56+L56+N56+P56+AV56</f>
        <v>0</v>
      </c>
      <c r="C56" s="239" t="s">
        <v>49</v>
      </c>
      <c r="D56" s="209">
        <f>E56+G56+O56+Q56+S56+U56+Y56+AA56+AC56+AE56+AG56+AI56+AK56+AM56+AO56+AQ56+AW56+CN56+W56+AS56</f>
        <v>0</v>
      </c>
      <c r="E56" s="210">
        <f>E8+E54-F54</f>
        <v>0</v>
      </c>
      <c r="F56" s="210"/>
      <c r="G56" s="210"/>
      <c r="H56" s="210">
        <f>H8+H54-G54</f>
        <v>0</v>
      </c>
      <c r="I56" s="240">
        <f>I8+I54-J54</f>
        <v>0</v>
      </c>
      <c r="J56" s="241"/>
      <c r="K56" s="241"/>
      <c r="L56" s="240">
        <f>L8+L54-K54</f>
        <v>0</v>
      </c>
      <c r="M56" s="240">
        <f>M8+M54-N54</f>
        <v>0</v>
      </c>
      <c r="N56" s="241"/>
      <c r="O56" s="210">
        <f>O8+O54-P54</f>
        <v>0</v>
      </c>
      <c r="P56" s="220"/>
      <c r="Q56" s="240">
        <f>Q8+Q54-R54</f>
        <v>0</v>
      </c>
      <c r="R56" s="240"/>
      <c r="S56" s="21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187">
        <f t="shared" ref="BA56:BT56" si="12">SUM(BA8,BA54)</f>
        <v>0</v>
      </c>
      <c r="BB56" s="187">
        <f t="shared" si="12"/>
        <v>0</v>
      </c>
      <c r="BC56" s="187">
        <f t="shared" si="12"/>
        <v>0</v>
      </c>
      <c r="BD56" s="187">
        <f t="shared" si="12"/>
        <v>0</v>
      </c>
      <c r="BE56" s="187">
        <f t="shared" si="12"/>
        <v>0</v>
      </c>
      <c r="BF56" s="187">
        <f t="shared" si="12"/>
        <v>0</v>
      </c>
      <c r="BG56" s="209">
        <f t="shared" si="12"/>
        <v>0</v>
      </c>
      <c r="BH56" s="187">
        <f t="shared" si="12"/>
        <v>0</v>
      </c>
      <c r="BI56" s="187">
        <f t="shared" si="12"/>
        <v>0</v>
      </c>
      <c r="BJ56" s="187">
        <f t="shared" si="12"/>
        <v>0</v>
      </c>
      <c r="BK56" s="187">
        <f t="shared" si="12"/>
        <v>0</v>
      </c>
      <c r="BL56" s="187">
        <f t="shared" si="12"/>
        <v>0</v>
      </c>
      <c r="BM56" s="187">
        <f t="shared" si="12"/>
        <v>0</v>
      </c>
      <c r="BN56" s="209">
        <f t="shared" si="12"/>
        <v>0</v>
      </c>
      <c r="BO56" s="209">
        <f t="shared" si="12"/>
        <v>0</v>
      </c>
      <c r="BP56" s="186">
        <f t="shared" si="12"/>
        <v>0</v>
      </c>
      <c r="BQ56" s="186">
        <f t="shared" si="12"/>
        <v>0</v>
      </c>
      <c r="BR56" s="186">
        <f t="shared" si="12"/>
        <v>0</v>
      </c>
      <c r="BS56" s="210">
        <f t="shared" si="12"/>
        <v>0</v>
      </c>
      <c r="BT56" s="186">
        <f t="shared" si="12"/>
        <v>0</v>
      </c>
      <c r="BU56" s="186">
        <f>BU8+BU54</f>
        <v>0</v>
      </c>
      <c r="BV56" s="186">
        <f>BV8+BV54</f>
        <v>0</v>
      </c>
      <c r="BW56" s="186">
        <f>BW8+BW54</f>
        <v>0</v>
      </c>
      <c r="BX56" s="186">
        <f>BX8+BX54</f>
        <v>0</v>
      </c>
      <c r="BY56" s="186">
        <f>BY8+BY54</f>
        <v>0</v>
      </c>
      <c r="BZ56" s="186">
        <f t="shared" ref="BZ56:CA56" si="13">BZ8+BZ54</f>
        <v>0</v>
      </c>
      <c r="CA56" s="186">
        <f t="shared" si="13"/>
        <v>0</v>
      </c>
      <c r="CB56" s="186">
        <f>SUM(CB8,CB54)</f>
        <v>0</v>
      </c>
      <c r="CC56" s="186">
        <f>CC54+CC8</f>
        <v>0</v>
      </c>
      <c r="CD56" s="186">
        <f t="shared" ref="CD56:CM56" si="14">CD54+CD8</f>
        <v>0</v>
      </c>
      <c r="CE56" s="186">
        <f t="shared" si="14"/>
        <v>0</v>
      </c>
      <c r="CF56" s="186">
        <f t="shared" si="14"/>
        <v>0</v>
      </c>
      <c r="CG56" s="186">
        <f t="shared" si="14"/>
        <v>0</v>
      </c>
      <c r="CH56" s="186">
        <f t="shared" si="14"/>
        <v>0</v>
      </c>
      <c r="CI56" s="186">
        <f t="shared" si="14"/>
        <v>0</v>
      </c>
      <c r="CJ56" s="186">
        <f t="shared" si="14"/>
        <v>0</v>
      </c>
      <c r="CK56" s="186">
        <f t="shared" si="14"/>
        <v>0</v>
      </c>
      <c r="CL56" s="186">
        <f t="shared" si="14"/>
        <v>0</v>
      </c>
      <c r="CM56" s="186">
        <f t="shared" si="14"/>
        <v>0</v>
      </c>
      <c r="CN56" s="220"/>
      <c r="CO56" s="356">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9.2" customHeight="1" thickBot="1" x14ac:dyDescent="0.35">
      <c r="A57" s="236"/>
      <c r="B57" s="238"/>
      <c r="C57" s="239"/>
      <c r="D57" s="209"/>
      <c r="E57" s="210"/>
      <c r="F57" s="210"/>
      <c r="G57" s="210"/>
      <c r="H57" s="210"/>
      <c r="I57" s="240"/>
      <c r="J57" s="242"/>
      <c r="K57" s="242"/>
      <c r="L57" s="240"/>
      <c r="M57" s="240"/>
      <c r="N57" s="242"/>
      <c r="O57" s="210"/>
      <c r="P57" s="220"/>
      <c r="Q57" s="240"/>
      <c r="R57" s="240"/>
      <c r="S57" s="21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357"/>
      <c r="CP57" s="217"/>
      <c r="CQ57" s="217"/>
      <c r="CR57" s="217"/>
      <c r="CS57" s="217"/>
      <c r="CT57" s="217"/>
      <c r="CU57" s="217"/>
      <c r="CV57" s="218"/>
      <c r="CW57" s="218"/>
      <c r="CX57" s="218"/>
      <c r="CY57" s="210"/>
      <c r="CZ57" s="218"/>
      <c r="DA57" s="218"/>
      <c r="DB57" s="218"/>
      <c r="DC57" s="218"/>
    </row>
    <row r="58" spans="1:107" ht="0.6" customHeight="1" x14ac:dyDescent="0.3">
      <c r="A58" s="25"/>
      <c r="B58" s="25"/>
      <c r="C58" s="26"/>
      <c r="D58" s="26"/>
      <c r="E58" s="26"/>
      <c r="F58" s="26"/>
      <c r="G58" s="27"/>
      <c r="CO58" s="28"/>
    </row>
    <row r="59" spans="1:107" x14ac:dyDescent="0.3">
      <c r="CO59" s="28"/>
      <c r="CR59" s="29"/>
      <c r="CS59" s="29"/>
    </row>
    <row r="60" spans="1:107" x14ac:dyDescent="0.3">
      <c r="CO60" s="28"/>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row r="75" spans="93:93" x14ac:dyDescent="0.3">
      <c r="CO75" s="28"/>
    </row>
    <row r="76" spans="93:93" x14ac:dyDescent="0.3">
      <c r="CO76" s="28"/>
    </row>
    <row r="77" spans="93:93" x14ac:dyDescent="0.3">
      <c r="CO77" s="28"/>
    </row>
    <row r="78" spans="93:93" x14ac:dyDescent="0.3">
      <c r="CO78" s="28"/>
    </row>
    <row r="79" spans="93:93" x14ac:dyDescent="0.3">
      <c r="CO79" s="28"/>
    </row>
    <row r="80" spans="93:93" x14ac:dyDescent="0.3">
      <c r="CO80" s="28"/>
    </row>
    <row r="81" spans="93:93" x14ac:dyDescent="0.3">
      <c r="CO81" s="28"/>
    </row>
    <row r="82" spans="93:93" x14ac:dyDescent="0.3">
      <c r="CO82" s="28"/>
    </row>
    <row r="83" spans="93:93" x14ac:dyDescent="0.3">
      <c r="CO83" s="28"/>
    </row>
    <row r="84" spans="93:93" x14ac:dyDescent="0.3">
      <c r="CO84" s="28"/>
    </row>
  </sheetData>
  <mergeCells count="213">
    <mergeCell ref="CJ55:CM55"/>
    <mergeCell ref="CJ57:CM57"/>
    <mergeCell ref="I56:I57"/>
    <mergeCell ref="J56:J57"/>
    <mergeCell ref="K56:K57"/>
    <mergeCell ref="L56:L57"/>
    <mergeCell ref="M56:M57"/>
    <mergeCell ref="N56:N57"/>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CC57:CF57"/>
    <mergeCell ref="CG57:CI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Q56:AQ57"/>
    <mergeCell ref="AR56:AR57"/>
    <mergeCell ref="AS56:AS57"/>
    <mergeCell ref="AT56:AT57"/>
    <mergeCell ref="AW56:AW57"/>
    <mergeCell ref="AX56:AX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Q54:Q55"/>
    <mergeCell ref="R54:R55"/>
    <mergeCell ref="S54:S55"/>
    <mergeCell ref="CP7:CQ7"/>
    <mergeCell ref="CZ7:DA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AY7:AZ7"/>
    <mergeCell ref="BA7:BF7"/>
    <mergeCell ref="BH7:BI7"/>
    <mergeCell ref="BJ7:BK7"/>
    <mergeCell ref="BL7:BM7"/>
    <mergeCell ref="BP7:BR7"/>
    <mergeCell ref="BT7:CB7"/>
    <mergeCell ref="CN4:CN5"/>
    <mergeCell ref="CO4:CO5"/>
    <mergeCell ref="AY2:AZ4"/>
    <mergeCell ref="CJ2:CM4"/>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BO4:BO5"/>
    <mergeCell ref="BP4:BR4"/>
    <mergeCell ref="BS4:BS5"/>
    <mergeCell ref="BT4:CB4"/>
    <mergeCell ref="CP2:CY2"/>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4"/>
  <sheetViews>
    <sheetView zoomScale="76" zoomScaleNormal="76" workbookViewId="0">
      <pane xSplit="4" ySplit="8" topLeftCell="CO42" activePane="bottomRight" state="frozen"/>
      <selection pane="topRight" activeCell="E1" sqref="E1"/>
      <selection pane="bottomLeft" activeCell="A9" sqref="A9"/>
      <selection pane="bottomRight" activeCell="CW28" sqref="CW28"/>
    </sheetView>
  </sheetViews>
  <sheetFormatPr defaultColWidth="8.88671875" defaultRowHeight="14.4" x14ac:dyDescent="0.3"/>
  <cols>
    <col min="1" max="1" width="4.44140625" style="3" customWidth="1"/>
    <col min="2" max="2" width="9.6640625" style="3" customWidth="1"/>
    <col min="3" max="3" width="79.33203125" style="3" customWidth="1"/>
    <col min="4" max="4" width="13.5546875" style="3" customWidth="1"/>
    <col min="5" max="5" width="12.6640625" style="3" customWidth="1"/>
    <col min="6" max="6" width="11.6640625" style="3" customWidth="1"/>
    <col min="7" max="7" width="10.5546875" style="3" customWidth="1"/>
    <col min="8" max="14" width="11.6640625" style="3" customWidth="1"/>
    <col min="15" max="15" width="11" style="3" customWidth="1"/>
    <col min="16" max="16" width="10" style="3" customWidth="1"/>
    <col min="17" max="17" width="10.44140625" style="3" customWidth="1"/>
    <col min="18" max="18" width="10.33203125" style="3" customWidth="1"/>
    <col min="19" max="19" width="11.33203125" style="3" customWidth="1"/>
    <col min="20"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8" width="9.6640625" style="3" customWidth="1"/>
    <col min="49" max="49" width="8.6640625" style="3" customWidth="1"/>
    <col min="50" max="50" width="10.109375" style="3" customWidth="1"/>
    <col min="51" max="51" width="10.5546875" style="3" customWidth="1"/>
    <col min="52" max="52" width="9.44140625" style="3" customWidth="1"/>
    <col min="53" max="56" width="10.44140625" style="3" customWidth="1"/>
    <col min="57" max="57" width="9.5546875" style="3" customWidth="1"/>
    <col min="58" max="58" width="10.109375" style="3" customWidth="1"/>
    <col min="59" max="59" width="14.33203125" style="3" customWidth="1"/>
    <col min="60" max="60" width="10.33203125" style="3" customWidth="1"/>
    <col min="61" max="61" width="11.88671875" style="3" customWidth="1"/>
    <col min="62" max="62" width="12.109375" style="3" customWidth="1"/>
    <col min="63" max="63" width="10.88671875"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3" width="8.33203125" style="3" customWidth="1"/>
    <col min="74" max="76" width="7.6640625" style="3" customWidth="1"/>
    <col min="77" max="77" width="8.88671875" style="3" customWidth="1"/>
    <col min="78" max="78" width="8.5546875" style="3" customWidth="1"/>
    <col min="79" max="79" width="10.33203125" style="3" customWidth="1"/>
    <col min="80" max="84" width="10.44140625" style="3" customWidth="1"/>
    <col min="85" max="85" width="10.5546875" style="3" customWidth="1"/>
    <col min="86" max="86" width="11.44140625" style="3" customWidth="1"/>
    <col min="87" max="91" width="11.109375" style="3" customWidth="1"/>
    <col min="92" max="92" width="13.33203125" style="3" customWidth="1"/>
    <col min="93" max="93" width="13"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3" customWidth="1"/>
    <col min="107" max="107" width="11.109375" style="3" customWidth="1"/>
    <col min="108" max="16384" width="8.88671875" style="3"/>
  </cols>
  <sheetData>
    <row r="1" spans="1:107" ht="21.75" customHeight="1" thickBot="1" x14ac:dyDescent="0.35">
      <c r="A1" s="244" t="s">
        <v>93</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20"/>
    </row>
    <row r="2" spans="1:107" ht="30" customHeight="1" thickBot="1" x14ac:dyDescent="0.35">
      <c r="A2" s="305" t="s">
        <v>0</v>
      </c>
      <c r="B2" s="305" t="s">
        <v>1</v>
      </c>
      <c r="C2" s="305" t="s">
        <v>2</v>
      </c>
      <c r="D2" s="130" t="s">
        <v>3</v>
      </c>
      <c r="E2" s="299" t="s">
        <v>9</v>
      </c>
      <c r="F2" s="300"/>
      <c r="G2" s="299" t="s">
        <v>47</v>
      </c>
      <c r="H2" s="300"/>
      <c r="I2" s="248" t="s">
        <v>175</v>
      </c>
      <c r="J2" s="249"/>
      <c r="K2" s="248" t="s">
        <v>176</v>
      </c>
      <c r="L2" s="249"/>
      <c r="M2" s="248" t="s">
        <v>177</v>
      </c>
      <c r="N2" s="249"/>
      <c r="O2" s="299" t="s">
        <v>5</v>
      </c>
      <c r="P2" s="300"/>
      <c r="Q2" s="299" t="s">
        <v>4</v>
      </c>
      <c r="R2" s="300"/>
      <c r="S2" s="299" t="s">
        <v>46</v>
      </c>
      <c r="T2" s="300"/>
      <c r="U2" s="299" t="s">
        <v>52</v>
      </c>
      <c r="V2" s="300"/>
      <c r="W2" s="248" t="s">
        <v>69</v>
      </c>
      <c r="X2" s="249"/>
      <c r="Y2" s="299" t="s">
        <v>53</v>
      </c>
      <c r="Z2" s="300"/>
      <c r="AA2" s="299" t="s">
        <v>45</v>
      </c>
      <c r="AB2" s="300"/>
      <c r="AC2" s="299" t="s">
        <v>44</v>
      </c>
      <c r="AD2" s="300"/>
      <c r="AE2" s="299" t="s">
        <v>50</v>
      </c>
      <c r="AF2" s="300"/>
      <c r="AG2" s="299" t="s">
        <v>6</v>
      </c>
      <c r="AH2" s="300"/>
      <c r="AI2" s="248" t="s">
        <v>80</v>
      </c>
      <c r="AJ2" s="249"/>
      <c r="AK2" s="248" t="s">
        <v>70</v>
      </c>
      <c r="AL2" s="249"/>
      <c r="AM2" s="248" t="s">
        <v>71</v>
      </c>
      <c r="AN2" s="249"/>
      <c r="AO2" s="248" t="s">
        <v>72</v>
      </c>
      <c r="AP2" s="249"/>
      <c r="AQ2" s="248" t="s">
        <v>106</v>
      </c>
      <c r="AR2" s="249"/>
      <c r="AS2" s="248" t="s">
        <v>73</v>
      </c>
      <c r="AT2" s="249"/>
      <c r="AU2" s="248" t="s">
        <v>178</v>
      </c>
      <c r="AV2" s="249"/>
      <c r="AW2" s="299" t="s">
        <v>43</v>
      </c>
      <c r="AX2" s="300"/>
      <c r="AY2" s="326" t="s">
        <v>42</v>
      </c>
      <c r="AZ2" s="327"/>
      <c r="BA2" s="337" t="s">
        <v>22</v>
      </c>
      <c r="BB2" s="358"/>
      <c r="BC2" s="358"/>
      <c r="BD2" s="358"/>
      <c r="BE2" s="338"/>
      <c r="BF2" s="338"/>
      <c r="BG2" s="338"/>
      <c r="BH2" s="338"/>
      <c r="BI2" s="338"/>
      <c r="BJ2" s="338"/>
      <c r="BK2" s="338"/>
      <c r="BL2" s="338"/>
      <c r="BM2" s="338"/>
      <c r="BN2" s="338"/>
      <c r="BO2" s="338"/>
      <c r="BP2" s="338"/>
      <c r="BQ2" s="338"/>
      <c r="BR2" s="338"/>
      <c r="BS2" s="338"/>
      <c r="BT2" s="339"/>
      <c r="BU2" s="339"/>
      <c r="BV2" s="339"/>
      <c r="BW2" s="339"/>
      <c r="BX2" s="339"/>
      <c r="BY2" s="339"/>
      <c r="BZ2" s="339"/>
      <c r="CA2" s="339"/>
      <c r="CB2" s="339"/>
      <c r="CC2" s="222" t="s">
        <v>105</v>
      </c>
      <c r="CD2" s="234"/>
      <c r="CE2" s="234"/>
      <c r="CF2" s="235"/>
      <c r="CG2" s="234" t="s">
        <v>74</v>
      </c>
      <c r="CH2" s="234"/>
      <c r="CI2" s="235"/>
      <c r="CJ2" s="222" t="s">
        <v>179</v>
      </c>
      <c r="CK2" s="234"/>
      <c r="CL2" s="234"/>
      <c r="CM2" s="235"/>
      <c r="CN2" s="308" t="s">
        <v>23</v>
      </c>
      <c r="CO2" s="309"/>
      <c r="CP2" s="308" t="s">
        <v>38</v>
      </c>
      <c r="CQ2" s="309"/>
      <c r="CR2" s="309"/>
      <c r="CS2" s="309"/>
      <c r="CT2" s="309"/>
      <c r="CU2" s="309"/>
      <c r="CV2" s="309"/>
      <c r="CW2" s="309"/>
      <c r="CX2" s="309"/>
      <c r="CY2" s="310"/>
      <c r="CZ2" s="311" t="s">
        <v>40</v>
      </c>
      <c r="DA2" s="312"/>
      <c r="DB2" s="312"/>
      <c r="DC2" s="313"/>
    </row>
    <row r="3" spans="1:107" ht="22.2" customHeight="1" thickBot="1" x14ac:dyDescent="0.35">
      <c r="A3" s="306"/>
      <c r="B3" s="306"/>
      <c r="C3" s="306"/>
      <c r="D3" s="131"/>
      <c r="E3" s="301"/>
      <c r="F3" s="302"/>
      <c r="G3" s="301"/>
      <c r="H3" s="302"/>
      <c r="I3" s="250"/>
      <c r="J3" s="251"/>
      <c r="K3" s="250"/>
      <c r="L3" s="251"/>
      <c r="M3" s="250"/>
      <c r="N3" s="251"/>
      <c r="O3" s="301"/>
      <c r="P3" s="302"/>
      <c r="Q3" s="301"/>
      <c r="R3" s="302"/>
      <c r="S3" s="301"/>
      <c r="T3" s="302"/>
      <c r="U3" s="301"/>
      <c r="V3" s="302"/>
      <c r="W3" s="250"/>
      <c r="X3" s="251"/>
      <c r="Y3" s="301"/>
      <c r="Z3" s="302"/>
      <c r="AA3" s="301"/>
      <c r="AB3" s="302"/>
      <c r="AC3" s="301"/>
      <c r="AD3" s="302"/>
      <c r="AE3" s="301"/>
      <c r="AF3" s="302"/>
      <c r="AG3" s="301"/>
      <c r="AH3" s="302"/>
      <c r="AI3" s="250"/>
      <c r="AJ3" s="251"/>
      <c r="AK3" s="250"/>
      <c r="AL3" s="251"/>
      <c r="AM3" s="250"/>
      <c r="AN3" s="251"/>
      <c r="AO3" s="250"/>
      <c r="AP3" s="251"/>
      <c r="AQ3" s="250"/>
      <c r="AR3" s="251"/>
      <c r="AS3" s="250"/>
      <c r="AT3" s="251"/>
      <c r="AU3" s="250"/>
      <c r="AV3" s="251"/>
      <c r="AW3" s="301"/>
      <c r="AX3" s="302"/>
      <c r="AY3" s="328"/>
      <c r="AZ3" s="329"/>
      <c r="BA3" s="317" t="s">
        <v>36</v>
      </c>
      <c r="BB3" s="318"/>
      <c r="BC3" s="318"/>
      <c r="BD3" s="318"/>
      <c r="BE3" s="318"/>
      <c r="BF3" s="318"/>
      <c r="BG3" s="318"/>
      <c r="BH3" s="318"/>
      <c r="BI3" s="318"/>
      <c r="BJ3" s="318"/>
      <c r="BK3" s="318"/>
      <c r="BL3" s="318"/>
      <c r="BM3" s="318"/>
      <c r="BN3" s="318"/>
      <c r="BO3" s="318"/>
      <c r="BP3" s="319" t="s">
        <v>35</v>
      </c>
      <c r="BQ3" s="320"/>
      <c r="BR3" s="320"/>
      <c r="BS3" s="320"/>
      <c r="BT3" s="320"/>
      <c r="BU3" s="320"/>
      <c r="BV3" s="320"/>
      <c r="BW3" s="320"/>
      <c r="BX3" s="320"/>
      <c r="BY3" s="320"/>
      <c r="BZ3" s="320"/>
      <c r="CA3" s="320"/>
      <c r="CB3" s="320"/>
      <c r="CC3" s="258"/>
      <c r="CD3" s="259"/>
      <c r="CE3" s="259"/>
      <c r="CF3" s="260"/>
      <c r="CG3" s="259"/>
      <c r="CH3" s="259"/>
      <c r="CI3" s="260"/>
      <c r="CJ3" s="258"/>
      <c r="CK3" s="259"/>
      <c r="CL3" s="259"/>
      <c r="CM3" s="260"/>
      <c r="CN3" s="317"/>
      <c r="CO3" s="318"/>
      <c r="CP3" s="127"/>
      <c r="CQ3" s="128"/>
      <c r="CR3" s="128"/>
      <c r="CS3" s="128"/>
      <c r="CT3" s="128"/>
      <c r="CU3" s="128"/>
      <c r="CV3" s="128"/>
      <c r="CW3" s="128"/>
      <c r="CX3" s="128"/>
      <c r="CY3" s="129"/>
      <c r="CZ3" s="314"/>
      <c r="DA3" s="315"/>
      <c r="DB3" s="315"/>
      <c r="DC3" s="316"/>
    </row>
    <row r="4" spans="1:107" ht="87" customHeight="1" thickBot="1" x14ac:dyDescent="0.35">
      <c r="A4" s="306"/>
      <c r="B4" s="306"/>
      <c r="C4" s="306"/>
      <c r="D4" s="131"/>
      <c r="E4" s="303"/>
      <c r="F4" s="304"/>
      <c r="G4" s="303"/>
      <c r="H4" s="304"/>
      <c r="I4" s="252"/>
      <c r="J4" s="253"/>
      <c r="K4" s="252"/>
      <c r="L4" s="253"/>
      <c r="M4" s="252"/>
      <c r="N4" s="253"/>
      <c r="O4" s="301"/>
      <c r="P4" s="302"/>
      <c r="Q4" s="303"/>
      <c r="R4" s="304"/>
      <c r="S4" s="303"/>
      <c r="T4" s="304"/>
      <c r="U4" s="303"/>
      <c r="V4" s="304"/>
      <c r="W4" s="252"/>
      <c r="X4" s="253"/>
      <c r="Y4" s="303"/>
      <c r="Z4" s="304"/>
      <c r="AA4" s="303"/>
      <c r="AB4" s="304"/>
      <c r="AC4" s="303"/>
      <c r="AD4" s="304"/>
      <c r="AE4" s="303"/>
      <c r="AF4" s="304"/>
      <c r="AG4" s="303"/>
      <c r="AH4" s="304"/>
      <c r="AI4" s="252"/>
      <c r="AJ4" s="253"/>
      <c r="AK4" s="252"/>
      <c r="AL4" s="253"/>
      <c r="AM4" s="252"/>
      <c r="AN4" s="253"/>
      <c r="AO4" s="252"/>
      <c r="AP4" s="253"/>
      <c r="AQ4" s="252"/>
      <c r="AR4" s="253"/>
      <c r="AS4" s="252"/>
      <c r="AT4" s="253"/>
      <c r="AU4" s="252"/>
      <c r="AV4" s="253"/>
      <c r="AW4" s="303"/>
      <c r="AX4" s="304"/>
      <c r="AY4" s="330"/>
      <c r="AZ4" s="331"/>
      <c r="BA4" s="311" t="s">
        <v>25</v>
      </c>
      <c r="BB4" s="365"/>
      <c r="BC4" s="365"/>
      <c r="BD4" s="365"/>
      <c r="BE4" s="322"/>
      <c r="BF4" s="323"/>
      <c r="BG4" s="324" t="s">
        <v>26</v>
      </c>
      <c r="BH4" s="332" t="s">
        <v>27</v>
      </c>
      <c r="BI4" s="333"/>
      <c r="BJ4" s="332" t="s">
        <v>28</v>
      </c>
      <c r="BK4" s="333"/>
      <c r="BL4" s="332" t="s">
        <v>29</v>
      </c>
      <c r="BM4" s="333"/>
      <c r="BN4" s="334" t="s">
        <v>30</v>
      </c>
      <c r="BO4" s="334" t="s">
        <v>31</v>
      </c>
      <c r="BP4" s="332" t="s">
        <v>32</v>
      </c>
      <c r="BQ4" s="336"/>
      <c r="BR4" s="333"/>
      <c r="BS4" s="324" t="s">
        <v>33</v>
      </c>
      <c r="BT4" s="319" t="s">
        <v>34</v>
      </c>
      <c r="BU4" s="320"/>
      <c r="BV4" s="320"/>
      <c r="BW4" s="320"/>
      <c r="BX4" s="320"/>
      <c r="BY4" s="320"/>
      <c r="BZ4" s="320"/>
      <c r="CA4" s="320"/>
      <c r="CB4" s="349"/>
      <c r="CC4" s="254"/>
      <c r="CD4" s="255"/>
      <c r="CE4" s="255"/>
      <c r="CF4" s="377"/>
      <c r="CG4" s="255"/>
      <c r="CH4" s="255"/>
      <c r="CI4" s="377"/>
      <c r="CJ4" s="254"/>
      <c r="CK4" s="255"/>
      <c r="CL4" s="255"/>
      <c r="CM4" s="377"/>
      <c r="CN4" s="350" t="s">
        <v>7</v>
      </c>
      <c r="CO4" s="352" t="s">
        <v>8</v>
      </c>
      <c r="CP4" s="230" t="s">
        <v>24</v>
      </c>
      <c r="CQ4" s="354"/>
      <c r="CR4" s="230" t="s">
        <v>64</v>
      </c>
      <c r="CS4" s="231"/>
      <c r="CT4" s="228" t="s">
        <v>75</v>
      </c>
      <c r="CU4" s="232"/>
      <c r="CV4" s="228" t="s">
        <v>76</v>
      </c>
      <c r="CW4" s="232"/>
      <c r="CX4" s="230" t="s">
        <v>41</v>
      </c>
      <c r="CY4" s="231"/>
      <c r="CZ4" s="342" t="s">
        <v>37</v>
      </c>
      <c r="DA4" s="231"/>
      <c r="DB4" s="230" t="s">
        <v>39</v>
      </c>
      <c r="DC4" s="231"/>
    </row>
    <row r="5" spans="1:107" ht="81.599999999999994" customHeight="1" thickBot="1" x14ac:dyDescent="0.35">
      <c r="A5" s="307"/>
      <c r="B5" s="307"/>
      <c r="C5" s="307"/>
      <c r="D5" s="132"/>
      <c r="E5" s="36" t="s">
        <v>7</v>
      </c>
      <c r="F5" s="36" t="s">
        <v>8</v>
      </c>
      <c r="G5" s="36" t="s">
        <v>7</v>
      </c>
      <c r="H5" s="36" t="s">
        <v>8</v>
      </c>
      <c r="I5" s="74" t="s">
        <v>7</v>
      </c>
      <c r="J5" s="74" t="s">
        <v>8</v>
      </c>
      <c r="K5" s="74" t="s">
        <v>7</v>
      </c>
      <c r="L5" s="74" t="s">
        <v>8</v>
      </c>
      <c r="M5" s="74" t="s">
        <v>7</v>
      </c>
      <c r="N5" s="74" t="s">
        <v>8</v>
      </c>
      <c r="O5" s="36" t="s">
        <v>7</v>
      </c>
      <c r="P5" s="36" t="s">
        <v>8</v>
      </c>
      <c r="Q5" s="36" t="s">
        <v>7</v>
      </c>
      <c r="R5" s="36" t="s">
        <v>8</v>
      </c>
      <c r="S5" s="36" t="s">
        <v>7</v>
      </c>
      <c r="T5" s="36" t="s">
        <v>8</v>
      </c>
      <c r="U5" s="36" t="s">
        <v>7</v>
      </c>
      <c r="V5" s="36" t="s">
        <v>8</v>
      </c>
      <c r="W5" s="36" t="s">
        <v>7</v>
      </c>
      <c r="X5" s="36" t="s">
        <v>8</v>
      </c>
      <c r="Y5" s="36" t="s">
        <v>7</v>
      </c>
      <c r="Z5" s="36" t="s">
        <v>8</v>
      </c>
      <c r="AA5" s="36" t="s">
        <v>7</v>
      </c>
      <c r="AB5" s="36" t="s">
        <v>8</v>
      </c>
      <c r="AC5" s="36" t="s">
        <v>7</v>
      </c>
      <c r="AD5" s="36" t="s">
        <v>8</v>
      </c>
      <c r="AE5" s="36" t="s">
        <v>7</v>
      </c>
      <c r="AF5" s="36" t="s">
        <v>8</v>
      </c>
      <c r="AG5" s="36" t="s">
        <v>7</v>
      </c>
      <c r="AH5" s="36" t="s">
        <v>8</v>
      </c>
      <c r="AI5" s="36" t="s">
        <v>7</v>
      </c>
      <c r="AJ5" s="36" t="s">
        <v>8</v>
      </c>
      <c r="AK5" s="36" t="s">
        <v>7</v>
      </c>
      <c r="AL5" s="36" t="s">
        <v>8</v>
      </c>
      <c r="AM5" s="36" t="s">
        <v>7</v>
      </c>
      <c r="AN5" s="36" t="s">
        <v>8</v>
      </c>
      <c r="AO5" s="36" t="s">
        <v>7</v>
      </c>
      <c r="AP5" s="36" t="s">
        <v>8</v>
      </c>
      <c r="AQ5" s="36" t="s">
        <v>7</v>
      </c>
      <c r="AR5" s="36" t="s">
        <v>8</v>
      </c>
      <c r="AS5" s="36" t="s">
        <v>7</v>
      </c>
      <c r="AT5" s="36" t="s">
        <v>8</v>
      </c>
      <c r="AU5" s="74" t="s">
        <v>7</v>
      </c>
      <c r="AV5" s="74" t="s">
        <v>8</v>
      </c>
      <c r="AW5" s="36" t="s">
        <v>7</v>
      </c>
      <c r="AX5" s="37" t="s">
        <v>8</v>
      </c>
      <c r="AY5" s="38" t="s">
        <v>7</v>
      </c>
      <c r="AZ5" s="45" t="s">
        <v>8</v>
      </c>
      <c r="BA5" s="376" t="s">
        <v>161</v>
      </c>
      <c r="BB5" s="376" t="s">
        <v>162</v>
      </c>
      <c r="BC5" s="376" t="s">
        <v>163</v>
      </c>
      <c r="BD5" s="376" t="s">
        <v>164</v>
      </c>
      <c r="BE5" s="376" t="s">
        <v>165</v>
      </c>
      <c r="BF5" s="376" t="s">
        <v>167</v>
      </c>
      <c r="BG5" s="325"/>
      <c r="BH5" s="40" t="s">
        <v>10</v>
      </c>
      <c r="BI5" s="41" t="s">
        <v>11</v>
      </c>
      <c r="BJ5" s="42" t="s">
        <v>12</v>
      </c>
      <c r="BK5" s="43" t="s">
        <v>13</v>
      </c>
      <c r="BL5" s="125" t="s">
        <v>14</v>
      </c>
      <c r="BM5" s="37" t="s">
        <v>15</v>
      </c>
      <c r="BN5" s="335"/>
      <c r="BO5" s="335"/>
      <c r="BP5" s="44" t="s">
        <v>16</v>
      </c>
      <c r="BQ5" s="36" t="s">
        <v>21</v>
      </c>
      <c r="BR5" s="44" t="s">
        <v>17</v>
      </c>
      <c r="BS5" s="348"/>
      <c r="BT5" s="44" t="s">
        <v>18</v>
      </c>
      <c r="BU5" s="45" t="s">
        <v>19</v>
      </c>
      <c r="BV5" s="45" t="s">
        <v>20</v>
      </c>
      <c r="BW5" s="176" t="s">
        <v>168</v>
      </c>
      <c r="BX5" s="176" t="s">
        <v>169</v>
      </c>
      <c r="BY5" s="177" t="s">
        <v>170</v>
      </c>
      <c r="BZ5" s="177" t="s">
        <v>173</v>
      </c>
      <c r="CA5" s="45" t="s">
        <v>171</v>
      </c>
      <c r="CB5" s="45" t="s">
        <v>174</v>
      </c>
      <c r="CC5" s="185" t="s">
        <v>180</v>
      </c>
      <c r="CD5" s="42" t="s">
        <v>166</v>
      </c>
      <c r="CE5" s="43" t="s">
        <v>160</v>
      </c>
      <c r="CF5" s="185" t="s">
        <v>62</v>
      </c>
      <c r="CG5" s="174" t="s">
        <v>51</v>
      </c>
      <c r="CH5" s="42" t="s">
        <v>166</v>
      </c>
      <c r="CI5" s="43" t="s">
        <v>160</v>
      </c>
      <c r="CJ5" s="174" t="s">
        <v>51</v>
      </c>
      <c r="CK5" s="42" t="s">
        <v>166</v>
      </c>
      <c r="CL5" s="43" t="s">
        <v>160</v>
      </c>
      <c r="CM5" s="190" t="s">
        <v>172</v>
      </c>
      <c r="CN5" s="351"/>
      <c r="CO5" s="353"/>
      <c r="CP5" s="46" t="s">
        <v>7</v>
      </c>
      <c r="CQ5" s="47" t="s">
        <v>8</v>
      </c>
      <c r="CR5" s="48" t="s">
        <v>7</v>
      </c>
      <c r="CS5" s="49" t="s">
        <v>8</v>
      </c>
      <c r="CT5" s="46" t="s">
        <v>7</v>
      </c>
      <c r="CU5" s="50" t="s">
        <v>8</v>
      </c>
      <c r="CV5" s="46" t="s">
        <v>7</v>
      </c>
      <c r="CW5" s="47" t="s">
        <v>8</v>
      </c>
      <c r="CX5" s="46" t="s">
        <v>7</v>
      </c>
      <c r="CY5" s="47" t="s">
        <v>8</v>
      </c>
      <c r="CZ5" s="46" t="s">
        <v>7</v>
      </c>
      <c r="DA5" s="50" t="s">
        <v>8</v>
      </c>
      <c r="DB5" s="51" t="s">
        <v>7</v>
      </c>
      <c r="DC5" s="50" t="s">
        <v>8</v>
      </c>
    </row>
    <row r="6" spans="1:107" ht="15" thickBot="1" x14ac:dyDescent="0.35">
      <c r="A6" s="131">
        <v>1</v>
      </c>
      <c r="B6" s="131">
        <v>2</v>
      </c>
      <c r="C6" s="131">
        <v>3</v>
      </c>
      <c r="D6" s="131">
        <v>4</v>
      </c>
      <c r="E6" s="131">
        <v>5</v>
      </c>
      <c r="F6" s="131">
        <v>6</v>
      </c>
      <c r="G6" s="131">
        <v>7</v>
      </c>
      <c r="H6" s="191">
        <v>8</v>
      </c>
      <c r="I6" s="191">
        <v>9</v>
      </c>
      <c r="J6" s="191">
        <v>10</v>
      </c>
      <c r="K6" s="191">
        <v>11</v>
      </c>
      <c r="L6" s="191">
        <v>12</v>
      </c>
      <c r="M6" s="191">
        <v>13</v>
      </c>
      <c r="N6" s="191">
        <v>14</v>
      </c>
      <c r="O6" s="191">
        <v>15</v>
      </c>
      <c r="P6" s="191">
        <v>16</v>
      </c>
      <c r="Q6" s="191">
        <v>17</v>
      </c>
      <c r="R6" s="191">
        <v>18</v>
      </c>
      <c r="S6" s="191">
        <v>19</v>
      </c>
      <c r="T6" s="191">
        <v>20</v>
      </c>
      <c r="U6" s="191">
        <v>21</v>
      </c>
      <c r="V6" s="191">
        <v>22</v>
      </c>
      <c r="W6" s="191">
        <v>23</v>
      </c>
      <c r="X6" s="191">
        <v>24</v>
      </c>
      <c r="Y6" s="191">
        <v>25</v>
      </c>
      <c r="Z6" s="191">
        <v>26</v>
      </c>
      <c r="AA6" s="191">
        <v>27</v>
      </c>
      <c r="AB6" s="191">
        <v>28</v>
      </c>
      <c r="AC6" s="191">
        <v>29</v>
      </c>
      <c r="AD6" s="191">
        <v>30</v>
      </c>
      <c r="AE6" s="191">
        <v>31</v>
      </c>
      <c r="AF6" s="191">
        <v>32</v>
      </c>
      <c r="AG6" s="191">
        <v>33</v>
      </c>
      <c r="AH6" s="191">
        <v>34</v>
      </c>
      <c r="AI6" s="191">
        <v>35</v>
      </c>
      <c r="AJ6" s="191">
        <v>36</v>
      </c>
      <c r="AK6" s="191">
        <v>37</v>
      </c>
      <c r="AL6" s="191">
        <v>38</v>
      </c>
      <c r="AM6" s="191">
        <v>39</v>
      </c>
      <c r="AN6" s="191">
        <v>40</v>
      </c>
      <c r="AO6" s="191">
        <v>41</v>
      </c>
      <c r="AP6" s="191">
        <v>42</v>
      </c>
      <c r="AQ6" s="191">
        <v>43</v>
      </c>
      <c r="AR6" s="191">
        <v>44</v>
      </c>
      <c r="AS6" s="191">
        <v>45</v>
      </c>
      <c r="AT6" s="191">
        <v>46</v>
      </c>
      <c r="AU6" s="191">
        <v>47</v>
      </c>
      <c r="AV6" s="191">
        <v>48</v>
      </c>
      <c r="AW6" s="191">
        <v>49</v>
      </c>
      <c r="AX6" s="191">
        <v>50</v>
      </c>
      <c r="AY6" s="191">
        <v>51</v>
      </c>
      <c r="AZ6" s="191">
        <v>52</v>
      </c>
      <c r="BA6" s="191">
        <v>53</v>
      </c>
      <c r="BB6" s="191">
        <v>54</v>
      </c>
      <c r="BC6" s="191">
        <v>55</v>
      </c>
      <c r="BD6" s="191">
        <v>56</v>
      </c>
      <c r="BE6" s="191">
        <v>57</v>
      </c>
      <c r="BF6" s="191">
        <v>58</v>
      </c>
      <c r="BG6" s="191">
        <v>59</v>
      </c>
      <c r="BH6" s="191">
        <v>60</v>
      </c>
      <c r="BI6" s="191">
        <v>61</v>
      </c>
      <c r="BJ6" s="191">
        <v>62</v>
      </c>
      <c r="BK6" s="191">
        <v>63</v>
      </c>
      <c r="BL6" s="191">
        <v>64</v>
      </c>
      <c r="BM6" s="191">
        <v>65</v>
      </c>
      <c r="BN6" s="191">
        <v>66</v>
      </c>
      <c r="BO6" s="191">
        <v>67</v>
      </c>
      <c r="BP6" s="191">
        <v>68</v>
      </c>
      <c r="BQ6" s="191">
        <v>69</v>
      </c>
      <c r="BR6" s="191">
        <v>70</v>
      </c>
      <c r="BS6" s="191">
        <v>71</v>
      </c>
      <c r="BT6" s="191">
        <v>72</v>
      </c>
      <c r="BU6" s="191">
        <v>73</v>
      </c>
      <c r="BV6" s="191">
        <v>74</v>
      </c>
      <c r="BW6" s="191">
        <v>75</v>
      </c>
      <c r="BX6" s="191">
        <v>76</v>
      </c>
      <c r="BY6" s="191">
        <v>77</v>
      </c>
      <c r="BZ6" s="191">
        <v>78</v>
      </c>
      <c r="CA6" s="191">
        <v>79</v>
      </c>
      <c r="CB6" s="191">
        <v>80</v>
      </c>
      <c r="CC6" s="191">
        <v>81</v>
      </c>
      <c r="CD6" s="191">
        <v>82</v>
      </c>
      <c r="CE6" s="191">
        <v>83</v>
      </c>
      <c r="CF6" s="191">
        <v>84</v>
      </c>
      <c r="CG6" s="191">
        <v>85</v>
      </c>
      <c r="CH6" s="191">
        <v>86</v>
      </c>
      <c r="CI6" s="191">
        <v>87</v>
      </c>
      <c r="CJ6" s="191">
        <v>88</v>
      </c>
      <c r="CK6" s="191">
        <v>89</v>
      </c>
      <c r="CL6" s="191">
        <v>90</v>
      </c>
      <c r="CM6" s="191">
        <v>91</v>
      </c>
      <c r="CN6" s="191">
        <v>92</v>
      </c>
      <c r="CO6" s="191">
        <v>93</v>
      </c>
      <c r="CP6" s="191">
        <v>94</v>
      </c>
      <c r="CQ6" s="191">
        <v>95</v>
      </c>
      <c r="CR6" s="191">
        <v>96</v>
      </c>
      <c r="CS6" s="191">
        <v>97</v>
      </c>
      <c r="CT6" s="191">
        <v>98</v>
      </c>
      <c r="CU6" s="191">
        <v>99</v>
      </c>
      <c r="CV6" s="191">
        <v>100</v>
      </c>
      <c r="CW6" s="191">
        <v>101</v>
      </c>
      <c r="CX6" s="191">
        <v>102</v>
      </c>
      <c r="CY6" s="191">
        <v>103</v>
      </c>
      <c r="CZ6" s="191">
        <v>104</v>
      </c>
      <c r="DA6" s="191">
        <v>105</v>
      </c>
      <c r="DB6" s="191">
        <v>106</v>
      </c>
      <c r="DC6" s="191">
        <v>107</v>
      </c>
    </row>
    <row r="7" spans="1:107" ht="15" thickBot="1" x14ac:dyDescent="0.35">
      <c r="A7" s="52"/>
      <c r="B7" s="53"/>
      <c r="C7" s="88" t="s">
        <v>66</v>
      </c>
      <c r="D7" s="54"/>
      <c r="E7" s="54"/>
      <c r="F7" s="54"/>
      <c r="G7" s="54"/>
      <c r="H7" s="54"/>
      <c r="I7" s="89"/>
      <c r="J7" s="89"/>
      <c r="K7" s="89"/>
      <c r="L7" s="89"/>
      <c r="M7" s="89"/>
      <c r="N7" s="89"/>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5"/>
      <c r="AP7" s="56"/>
      <c r="AQ7" s="57"/>
      <c r="AR7" s="126"/>
      <c r="AS7" s="134"/>
      <c r="AT7" s="134"/>
      <c r="AU7" s="133"/>
      <c r="AV7" s="133"/>
      <c r="AW7" s="57"/>
      <c r="AX7" s="126"/>
      <c r="AY7" s="344">
        <f>SUM(BA7:CI7)</f>
        <v>0</v>
      </c>
      <c r="AZ7" s="345"/>
      <c r="BA7" s="346"/>
      <c r="BB7" s="346"/>
      <c r="BC7" s="346"/>
      <c r="BD7" s="346"/>
      <c r="BE7" s="347"/>
      <c r="BF7" s="345"/>
      <c r="BG7" s="59"/>
      <c r="BH7" s="344"/>
      <c r="BI7" s="345"/>
      <c r="BJ7" s="344"/>
      <c r="BK7" s="345"/>
      <c r="BL7" s="344"/>
      <c r="BM7" s="345"/>
      <c r="BN7" s="59"/>
      <c r="BO7" s="59"/>
      <c r="BP7" s="344"/>
      <c r="BQ7" s="347"/>
      <c r="BR7" s="345"/>
      <c r="BS7" s="59"/>
      <c r="BT7" s="344"/>
      <c r="BU7" s="347"/>
      <c r="BV7" s="347"/>
      <c r="BW7" s="347"/>
      <c r="BX7" s="347"/>
      <c r="BY7" s="347"/>
      <c r="BZ7" s="347"/>
      <c r="CA7" s="347"/>
      <c r="CB7" s="345"/>
      <c r="CC7" s="122"/>
      <c r="CD7" s="122"/>
      <c r="CE7" s="189"/>
      <c r="CF7" s="122"/>
      <c r="CG7" s="124"/>
      <c r="CH7" s="59"/>
      <c r="CI7" s="59"/>
      <c r="CJ7" s="188"/>
      <c r="CK7" s="188"/>
      <c r="CL7" s="188"/>
      <c r="CM7" s="188"/>
      <c r="CN7" s="123"/>
      <c r="CO7" s="63"/>
      <c r="CP7" s="355"/>
      <c r="CQ7" s="313"/>
      <c r="CR7" s="123"/>
      <c r="CS7" s="63"/>
      <c r="CT7" s="63"/>
      <c r="CU7" s="54"/>
      <c r="CV7" s="63"/>
      <c r="CW7" s="54"/>
      <c r="CX7" s="63"/>
      <c r="CY7" s="63"/>
      <c r="CZ7" s="340">
        <f>январь!CZ7</f>
        <v>0</v>
      </c>
      <c r="DA7" s="341"/>
      <c r="DB7" s="288">
        <f>100%-CZ7</f>
        <v>1</v>
      </c>
      <c r="DC7" s="289"/>
    </row>
    <row r="8" spans="1:107" x14ac:dyDescent="0.3">
      <c r="A8" s="14"/>
      <c r="B8" s="115">
        <f>H8+Z8+AB8+AD8+AF8+AJ8+AL8+AN8+AX8+CO8+AP8+AR8+F8+P8+R8+T8+V8+AH8+X8+AT8+AZ8+AV8+J8+L8+N8</f>
        <v>0</v>
      </c>
      <c r="C8" s="64" t="s">
        <v>94</v>
      </c>
      <c r="D8" s="116">
        <f>E8+G8+O8+Q8+S8+W8+AA8+AC8+AE8+AG8+AI8+AK8+AM8+AO8+AQ8+AS8+AW8+AY8+CN8+Y8+U8+I8+K8+M8+AU8</f>
        <v>0</v>
      </c>
      <c r="E8" s="100">
        <f>июль!E56</f>
        <v>0</v>
      </c>
      <c r="F8" s="100">
        <f>июль!F56</f>
        <v>0</v>
      </c>
      <c r="G8" s="100">
        <f>июль!G56</f>
        <v>0</v>
      </c>
      <c r="H8" s="100">
        <f>июль!H56</f>
        <v>0</v>
      </c>
      <c r="I8" s="118">
        <v>0</v>
      </c>
      <c r="J8" s="65"/>
      <c r="K8" s="65"/>
      <c r="L8" s="118">
        <v>0</v>
      </c>
      <c r="M8" s="118">
        <v>0</v>
      </c>
      <c r="N8" s="65"/>
      <c r="O8" s="100">
        <f>июль!O56</f>
        <v>0</v>
      </c>
      <c r="P8" s="100">
        <f>июль!P56</f>
        <v>0</v>
      </c>
      <c r="Q8" s="100">
        <f>июль!Q56</f>
        <v>0</v>
      </c>
      <c r="R8" s="100">
        <f>июль!R56</f>
        <v>0</v>
      </c>
      <c r="S8" s="100">
        <f>июль!S56</f>
        <v>0</v>
      </c>
      <c r="T8" s="100">
        <f>июль!T56</f>
        <v>0</v>
      </c>
      <c r="U8" s="100">
        <f>июль!U56</f>
        <v>0</v>
      </c>
      <c r="V8" s="100">
        <f>июль!V56</f>
        <v>0</v>
      </c>
      <c r="W8" s="100">
        <f>июль!W56</f>
        <v>0</v>
      </c>
      <c r="X8" s="100">
        <f>июль!X56</f>
        <v>0</v>
      </c>
      <c r="Y8" s="100">
        <f>июль!Y56</f>
        <v>0</v>
      </c>
      <c r="Z8" s="100">
        <f>июль!Z56</f>
        <v>0</v>
      </c>
      <c r="AA8" s="100">
        <f>июль!AA56</f>
        <v>0</v>
      </c>
      <c r="AB8" s="100">
        <f>июль!AB56</f>
        <v>0</v>
      </c>
      <c r="AC8" s="100">
        <f>июль!AC56</f>
        <v>0</v>
      </c>
      <c r="AD8" s="100">
        <f>июль!AD56</f>
        <v>0</v>
      </c>
      <c r="AE8" s="100">
        <f>июль!AE56</f>
        <v>0</v>
      </c>
      <c r="AF8" s="100">
        <f>июль!AF56</f>
        <v>0</v>
      </c>
      <c r="AG8" s="100">
        <f>июль!AG56</f>
        <v>0</v>
      </c>
      <c r="AH8" s="100">
        <f>июль!AH56</f>
        <v>0</v>
      </c>
      <c r="AI8" s="100">
        <f>июль!AI56</f>
        <v>0</v>
      </c>
      <c r="AJ8" s="100">
        <f>июль!AJ56</f>
        <v>0</v>
      </c>
      <c r="AK8" s="100">
        <f>июль!AK56</f>
        <v>0</v>
      </c>
      <c r="AL8" s="100">
        <f>июль!AL56</f>
        <v>0</v>
      </c>
      <c r="AM8" s="100">
        <f>июль!AM56</f>
        <v>0</v>
      </c>
      <c r="AN8" s="100">
        <f>июль!AN56</f>
        <v>0</v>
      </c>
      <c r="AO8" s="100">
        <f>июль!AO56</f>
        <v>0</v>
      </c>
      <c r="AP8" s="100">
        <f>июль!AP56</f>
        <v>0</v>
      </c>
      <c r="AQ8" s="100">
        <f>июль!AQ56</f>
        <v>0</v>
      </c>
      <c r="AR8" s="100">
        <f>июль!AR56</f>
        <v>0</v>
      </c>
      <c r="AS8" s="100">
        <f>июль!AS56</f>
        <v>0</v>
      </c>
      <c r="AT8" s="100">
        <f>июль!AT56</f>
        <v>0</v>
      </c>
      <c r="AU8" s="118">
        <v>0</v>
      </c>
      <c r="AV8" s="118">
        <v>0</v>
      </c>
      <c r="AW8" s="100">
        <f>июль!AW56</f>
        <v>0</v>
      </c>
      <c r="AX8" s="100">
        <f>июль!AX56</f>
        <v>0</v>
      </c>
      <c r="AY8" s="100">
        <f>июль!AY56</f>
        <v>0</v>
      </c>
      <c r="AZ8" s="100">
        <f>июль!AZ56</f>
        <v>0</v>
      </c>
      <c r="BA8" s="100">
        <f>июль!BA56</f>
        <v>0</v>
      </c>
      <c r="BB8" s="100">
        <f>июль!BB56</f>
        <v>0</v>
      </c>
      <c r="BC8" s="100">
        <f>июль!BC56</f>
        <v>0</v>
      </c>
      <c r="BD8" s="100">
        <f>июль!BD56</f>
        <v>0</v>
      </c>
      <c r="BE8" s="100">
        <f>июль!BE56</f>
        <v>0</v>
      </c>
      <c r="BF8" s="100">
        <f>июль!BF56</f>
        <v>0</v>
      </c>
      <c r="BG8" s="100">
        <f>июль!BG56</f>
        <v>0</v>
      </c>
      <c r="BH8" s="100">
        <f>июль!BH56</f>
        <v>0</v>
      </c>
      <c r="BI8" s="100">
        <f>июль!BI56</f>
        <v>0</v>
      </c>
      <c r="BJ8" s="100">
        <f>июль!BJ56</f>
        <v>0</v>
      </c>
      <c r="BK8" s="100">
        <f>июль!BK56</f>
        <v>0</v>
      </c>
      <c r="BL8" s="100">
        <f>июль!BL56</f>
        <v>0</v>
      </c>
      <c r="BM8" s="100">
        <f>июль!BM56</f>
        <v>0</v>
      </c>
      <c r="BN8" s="100">
        <f>июль!BN56</f>
        <v>0</v>
      </c>
      <c r="BO8" s="100">
        <f>июль!BO56</f>
        <v>0</v>
      </c>
      <c r="BP8" s="100">
        <f>июль!BP56</f>
        <v>0</v>
      </c>
      <c r="BQ8" s="100">
        <f>июль!BQ56</f>
        <v>0</v>
      </c>
      <c r="BR8" s="100">
        <f>июль!BR56</f>
        <v>0</v>
      </c>
      <c r="BS8" s="100">
        <f>июль!BS56</f>
        <v>0</v>
      </c>
      <c r="BT8" s="100">
        <f>июль!BT56</f>
        <v>0</v>
      </c>
      <c r="BU8" s="100">
        <f>июль!BU56</f>
        <v>0</v>
      </c>
      <c r="BV8" s="100">
        <f>июль!BV56</f>
        <v>0</v>
      </c>
      <c r="BW8" s="100">
        <f>июль!BW56</f>
        <v>0</v>
      </c>
      <c r="BX8" s="100">
        <f>июль!BX56</f>
        <v>0</v>
      </c>
      <c r="BY8" s="100">
        <f>июль!BY56</f>
        <v>0</v>
      </c>
      <c r="BZ8" s="100">
        <f>июль!BZ56</f>
        <v>0</v>
      </c>
      <c r="CA8" s="100">
        <f>июль!CA56</f>
        <v>0</v>
      </c>
      <c r="CB8" s="100">
        <f>июль!CB56</f>
        <v>0</v>
      </c>
      <c r="CC8" s="100">
        <f>июль!CC56</f>
        <v>0</v>
      </c>
      <c r="CD8" s="100">
        <f>июль!CD56</f>
        <v>0</v>
      </c>
      <c r="CE8" s="100">
        <f>июль!CE56</f>
        <v>0</v>
      </c>
      <c r="CF8" s="100">
        <f>июль!CF56</f>
        <v>0</v>
      </c>
      <c r="CG8" s="100">
        <f>июль!CG56</f>
        <v>0</v>
      </c>
      <c r="CH8" s="100">
        <f>июль!CH56</f>
        <v>0</v>
      </c>
      <c r="CI8" s="100">
        <f>июль!CI56</f>
        <v>0</v>
      </c>
      <c r="CJ8" s="100">
        <f>июль!CJ56</f>
        <v>0</v>
      </c>
      <c r="CK8" s="100">
        <f>июль!CK56</f>
        <v>0</v>
      </c>
      <c r="CL8" s="100">
        <f>июль!CL56</f>
        <v>0</v>
      </c>
      <c r="CM8" s="100">
        <f>июль!CM56</f>
        <v>0</v>
      </c>
      <c r="CN8" s="100">
        <f>июль!CN56</f>
        <v>0</v>
      </c>
      <c r="CO8" s="100">
        <f>июль!CO56</f>
        <v>0</v>
      </c>
      <c r="CP8" s="100">
        <f>июль!CP56</f>
        <v>0</v>
      </c>
      <c r="CQ8" s="100">
        <f>июль!CQ56</f>
        <v>0</v>
      </c>
      <c r="CR8" s="100">
        <f>июль!CR56</f>
        <v>0</v>
      </c>
      <c r="CS8" s="100">
        <f>июль!CS56</f>
        <v>0</v>
      </c>
      <c r="CT8" s="100">
        <f>июль!CT56</f>
        <v>0</v>
      </c>
      <c r="CU8" s="100">
        <f>июль!CU56</f>
        <v>0</v>
      </c>
      <c r="CV8" s="100">
        <f>июль!CV56</f>
        <v>0</v>
      </c>
      <c r="CW8" s="100">
        <f>июль!CW56</f>
        <v>0</v>
      </c>
      <c r="CX8" s="100">
        <f>июль!CX56</f>
        <v>0</v>
      </c>
      <c r="CY8" s="100">
        <f>июль!CY56</f>
        <v>0</v>
      </c>
      <c r="CZ8" s="100">
        <f>июль!CZ56</f>
        <v>0</v>
      </c>
      <c r="DA8" s="100">
        <f>июль!DA56</f>
        <v>0</v>
      </c>
      <c r="DB8" s="100">
        <f>июль!DB56</f>
        <v>0</v>
      </c>
      <c r="DC8" s="100">
        <f>июль!DC56</f>
        <v>0</v>
      </c>
    </row>
    <row r="9" spans="1:107" x14ac:dyDescent="0.3">
      <c r="A9" s="121"/>
      <c r="B9" s="1"/>
      <c r="C9" s="2"/>
      <c r="D9" s="116">
        <f t="shared" ref="D9:D53" si="0">E9+G9+O9+Q9+S9+W9+AA9+AC9+AE9+AG9+AI9+AK9+AM9+AO9+AQ9+AS9+AW9+AY9+CN9+Y9+U9+I9+K9+M9+AU9</f>
        <v>0</v>
      </c>
      <c r="E9" s="136"/>
      <c r="F9" s="136"/>
      <c r="G9" s="136"/>
      <c r="H9" s="137"/>
      <c r="I9" s="137"/>
      <c r="J9" s="137"/>
      <c r="K9" s="137"/>
      <c r="L9" s="137"/>
      <c r="M9" s="137"/>
      <c r="N9" s="137"/>
      <c r="O9" s="137"/>
      <c r="P9" s="138"/>
      <c r="Q9" s="138"/>
      <c r="R9" s="138"/>
      <c r="S9" s="139"/>
      <c r="T9" s="139"/>
      <c r="U9" s="139"/>
      <c r="V9" s="139"/>
      <c r="W9" s="139"/>
      <c r="X9" s="139"/>
      <c r="Y9" s="139"/>
      <c r="Z9" s="139"/>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99">
        <f t="shared" ref="AY9:AY53" si="1">SUM(BA9:CM9)</f>
        <v>0</v>
      </c>
      <c r="AZ9" s="138"/>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8"/>
      <c r="CH9" s="138"/>
      <c r="CI9" s="138"/>
      <c r="CJ9" s="138"/>
      <c r="CK9" s="138"/>
      <c r="CL9" s="138"/>
      <c r="CM9" s="138"/>
      <c r="CN9" s="138"/>
      <c r="CO9" s="4">
        <f>CQ9+CS9+CU9+CW9+CY9</f>
        <v>0</v>
      </c>
      <c r="CP9" s="16"/>
      <c r="CQ9" s="16"/>
      <c r="CR9" s="5"/>
      <c r="CS9" s="5"/>
      <c r="CT9" s="5"/>
      <c r="CU9" s="5"/>
      <c r="CV9" s="5"/>
      <c r="CW9" s="5"/>
      <c r="CX9" s="5"/>
      <c r="CY9" s="7"/>
      <c r="CZ9" s="7"/>
      <c r="DA9" s="17">
        <f t="shared" ref="DA9:DA53" si="2">CQ9*$CZ$7</f>
        <v>0</v>
      </c>
      <c r="DB9" s="8"/>
      <c r="DC9" s="18">
        <f t="shared" ref="DC9:DC53" si="3">CQ9*$DB$7</f>
        <v>0</v>
      </c>
    </row>
    <row r="10" spans="1:107" x14ac:dyDescent="0.3">
      <c r="A10" s="121"/>
      <c r="B10" s="1"/>
      <c r="C10" s="2"/>
      <c r="D10" s="116">
        <f t="shared" si="0"/>
        <v>0</v>
      </c>
      <c r="E10" s="136"/>
      <c r="F10" s="136"/>
      <c r="G10" s="136"/>
      <c r="H10" s="137"/>
      <c r="I10" s="137"/>
      <c r="J10" s="137"/>
      <c r="K10" s="137"/>
      <c r="L10" s="137"/>
      <c r="M10" s="137"/>
      <c r="N10" s="137"/>
      <c r="O10" s="137"/>
      <c r="P10" s="138"/>
      <c r="Q10" s="138"/>
      <c r="R10" s="138"/>
      <c r="S10" s="139"/>
      <c r="T10" s="139"/>
      <c r="U10" s="139"/>
      <c r="V10" s="139"/>
      <c r="W10" s="139"/>
      <c r="X10" s="139"/>
      <c r="Y10" s="139"/>
      <c r="Z10" s="139"/>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99">
        <f t="shared" si="1"/>
        <v>0</v>
      </c>
      <c r="AZ10" s="138"/>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8"/>
      <c r="CH10" s="138"/>
      <c r="CI10" s="138"/>
      <c r="CJ10" s="138"/>
      <c r="CK10" s="138"/>
      <c r="CL10" s="138"/>
      <c r="CM10" s="138"/>
      <c r="CN10" s="138"/>
      <c r="CO10" s="4">
        <f t="shared" ref="CO10:CO53" si="4">CQ10+CS10+CU10+CW10+CY10</f>
        <v>0</v>
      </c>
      <c r="CP10" s="16"/>
      <c r="CQ10" s="16"/>
      <c r="CR10" s="5"/>
      <c r="CS10" s="5"/>
      <c r="CT10" s="5"/>
      <c r="CU10" s="5"/>
      <c r="CV10" s="5"/>
      <c r="CW10" s="5"/>
      <c r="CX10" s="5"/>
      <c r="CY10" s="7"/>
      <c r="CZ10" s="7"/>
      <c r="DA10" s="17">
        <f t="shared" si="2"/>
        <v>0</v>
      </c>
      <c r="DB10" s="8"/>
      <c r="DC10" s="18">
        <f t="shared" si="3"/>
        <v>0</v>
      </c>
    </row>
    <row r="11" spans="1:107" x14ac:dyDescent="0.3">
      <c r="A11" s="121"/>
      <c r="B11" s="1"/>
      <c r="C11" s="2"/>
      <c r="D11" s="116">
        <f t="shared" si="0"/>
        <v>0</v>
      </c>
      <c r="E11" s="136"/>
      <c r="F11" s="136"/>
      <c r="G11" s="136"/>
      <c r="H11" s="137"/>
      <c r="I11" s="137"/>
      <c r="J11" s="137"/>
      <c r="K11" s="137"/>
      <c r="L11" s="137"/>
      <c r="M11" s="137"/>
      <c r="N11" s="137"/>
      <c r="O11" s="137"/>
      <c r="P11" s="138"/>
      <c r="Q11" s="138"/>
      <c r="R11" s="138"/>
      <c r="S11" s="139"/>
      <c r="T11" s="139"/>
      <c r="U11" s="139"/>
      <c r="V11" s="139"/>
      <c r="W11" s="139"/>
      <c r="X11" s="139"/>
      <c r="Y11" s="139"/>
      <c r="Z11" s="139"/>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99">
        <f t="shared" si="1"/>
        <v>0</v>
      </c>
      <c r="AZ11" s="138"/>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8"/>
      <c r="CH11" s="138"/>
      <c r="CI11" s="138"/>
      <c r="CJ11" s="138"/>
      <c r="CK11" s="138"/>
      <c r="CL11" s="138"/>
      <c r="CM11" s="138"/>
      <c r="CN11" s="138"/>
      <c r="CO11" s="4">
        <f t="shared" si="4"/>
        <v>0</v>
      </c>
      <c r="CP11" s="16"/>
      <c r="CQ11" s="16"/>
      <c r="CR11" s="5"/>
      <c r="CS11" s="5"/>
      <c r="CT11" s="5"/>
      <c r="CU11" s="5"/>
      <c r="CV11" s="5"/>
      <c r="CW11" s="5"/>
      <c r="CX11" s="5"/>
      <c r="CY11" s="7"/>
      <c r="CZ11" s="7"/>
      <c r="DA11" s="17">
        <f t="shared" si="2"/>
        <v>0</v>
      </c>
      <c r="DB11" s="8"/>
      <c r="DC11" s="18">
        <f t="shared" si="3"/>
        <v>0</v>
      </c>
    </row>
    <row r="12" spans="1:107" x14ac:dyDescent="0.3">
      <c r="A12" s="121"/>
      <c r="B12" s="1"/>
      <c r="C12" s="2"/>
      <c r="D12" s="116">
        <f t="shared" si="0"/>
        <v>0</v>
      </c>
      <c r="E12" s="136"/>
      <c r="F12" s="136"/>
      <c r="G12" s="136"/>
      <c r="H12" s="137"/>
      <c r="I12" s="137"/>
      <c r="J12" s="137"/>
      <c r="K12" s="137"/>
      <c r="L12" s="137"/>
      <c r="M12" s="137"/>
      <c r="N12" s="137"/>
      <c r="O12" s="137"/>
      <c r="P12" s="138"/>
      <c r="Q12" s="138"/>
      <c r="R12" s="138"/>
      <c r="S12" s="139"/>
      <c r="T12" s="139"/>
      <c r="U12" s="139"/>
      <c r="V12" s="139"/>
      <c r="W12" s="139"/>
      <c r="X12" s="139"/>
      <c r="Y12" s="139"/>
      <c r="Z12" s="139"/>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99">
        <f t="shared" si="1"/>
        <v>0</v>
      </c>
      <c r="AZ12" s="138"/>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8"/>
      <c r="CH12" s="138"/>
      <c r="CI12" s="138"/>
      <c r="CJ12" s="138"/>
      <c r="CK12" s="138"/>
      <c r="CL12" s="138"/>
      <c r="CM12" s="138"/>
      <c r="CN12" s="138"/>
      <c r="CO12" s="4">
        <f t="shared" si="4"/>
        <v>0</v>
      </c>
      <c r="CP12" s="16"/>
      <c r="CQ12" s="16"/>
      <c r="CR12" s="5"/>
      <c r="CS12" s="5"/>
      <c r="CT12" s="5"/>
      <c r="CU12" s="5"/>
      <c r="CV12" s="5"/>
      <c r="CW12" s="5"/>
      <c r="CX12" s="5"/>
      <c r="CY12" s="7"/>
      <c r="CZ12" s="7"/>
      <c r="DA12" s="17">
        <f t="shared" si="2"/>
        <v>0</v>
      </c>
      <c r="DB12" s="8"/>
      <c r="DC12" s="18">
        <f t="shared" si="3"/>
        <v>0</v>
      </c>
    </row>
    <row r="13" spans="1:107" x14ac:dyDescent="0.3">
      <c r="A13" s="121"/>
      <c r="B13" s="1"/>
      <c r="C13" s="2"/>
      <c r="D13" s="116">
        <f t="shared" si="0"/>
        <v>0</v>
      </c>
      <c r="E13" s="136"/>
      <c r="F13" s="136"/>
      <c r="G13" s="136"/>
      <c r="H13" s="137"/>
      <c r="I13" s="137"/>
      <c r="J13" s="137"/>
      <c r="K13" s="137"/>
      <c r="L13" s="137"/>
      <c r="M13" s="137"/>
      <c r="N13" s="137"/>
      <c r="O13" s="137"/>
      <c r="P13" s="138"/>
      <c r="Q13" s="138"/>
      <c r="R13" s="138"/>
      <c r="S13" s="139"/>
      <c r="T13" s="139"/>
      <c r="U13" s="139"/>
      <c r="V13" s="139"/>
      <c r="W13" s="139"/>
      <c r="X13" s="139"/>
      <c r="Y13" s="139"/>
      <c r="Z13" s="139"/>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99">
        <f t="shared" si="1"/>
        <v>0</v>
      </c>
      <c r="AZ13" s="138"/>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8"/>
      <c r="CH13" s="138"/>
      <c r="CI13" s="138"/>
      <c r="CJ13" s="138"/>
      <c r="CK13" s="138"/>
      <c r="CL13" s="138"/>
      <c r="CM13" s="138"/>
      <c r="CN13" s="138"/>
      <c r="CO13" s="4">
        <f t="shared" si="4"/>
        <v>0</v>
      </c>
      <c r="CP13" s="16"/>
      <c r="CQ13" s="16"/>
      <c r="CR13" s="5"/>
      <c r="CS13" s="5"/>
      <c r="CT13" s="5"/>
      <c r="CU13" s="5"/>
      <c r="CV13" s="5"/>
      <c r="CW13" s="5"/>
      <c r="CX13" s="5"/>
      <c r="CY13" s="7"/>
      <c r="CZ13" s="7"/>
      <c r="DA13" s="17">
        <f t="shared" si="2"/>
        <v>0</v>
      </c>
      <c r="DB13" s="8"/>
      <c r="DC13" s="18">
        <f t="shared" si="3"/>
        <v>0</v>
      </c>
    </row>
    <row r="14" spans="1:107" x14ac:dyDescent="0.3">
      <c r="A14" s="121"/>
      <c r="B14" s="1"/>
      <c r="C14" s="2"/>
      <c r="D14" s="116">
        <f t="shared" si="0"/>
        <v>0</v>
      </c>
      <c r="E14" s="136"/>
      <c r="F14" s="136"/>
      <c r="G14" s="136"/>
      <c r="H14" s="137"/>
      <c r="I14" s="137"/>
      <c r="J14" s="137"/>
      <c r="K14" s="137"/>
      <c r="L14" s="137"/>
      <c r="M14" s="137"/>
      <c r="N14" s="137"/>
      <c r="O14" s="137"/>
      <c r="P14" s="138"/>
      <c r="Q14" s="138"/>
      <c r="R14" s="138"/>
      <c r="S14" s="139"/>
      <c r="T14" s="139"/>
      <c r="U14" s="139"/>
      <c r="V14" s="139"/>
      <c r="W14" s="139"/>
      <c r="X14" s="139"/>
      <c r="Y14" s="139"/>
      <c r="Z14" s="139"/>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99">
        <f t="shared" si="1"/>
        <v>0</v>
      </c>
      <c r="AZ14" s="138"/>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8"/>
      <c r="CH14" s="138"/>
      <c r="CI14" s="138"/>
      <c r="CJ14" s="138"/>
      <c r="CK14" s="138"/>
      <c r="CL14" s="138"/>
      <c r="CM14" s="138"/>
      <c r="CN14" s="138"/>
      <c r="CO14" s="4">
        <f t="shared" si="4"/>
        <v>0</v>
      </c>
      <c r="CP14" s="16"/>
      <c r="CQ14" s="16"/>
      <c r="CR14" s="5"/>
      <c r="CS14" s="5"/>
      <c r="CT14" s="5"/>
      <c r="CU14" s="5"/>
      <c r="CV14" s="5"/>
      <c r="CW14" s="5"/>
      <c r="CX14" s="5"/>
      <c r="CY14" s="7"/>
      <c r="CZ14" s="7"/>
      <c r="DA14" s="17">
        <f t="shared" si="2"/>
        <v>0</v>
      </c>
      <c r="DB14" s="8"/>
      <c r="DC14" s="18">
        <f t="shared" si="3"/>
        <v>0</v>
      </c>
    </row>
    <row r="15" spans="1:107" x14ac:dyDescent="0.3">
      <c r="A15" s="121"/>
      <c r="B15" s="1"/>
      <c r="C15" s="2"/>
      <c r="D15" s="116">
        <f t="shared" si="0"/>
        <v>0</v>
      </c>
      <c r="E15" s="136"/>
      <c r="F15" s="136"/>
      <c r="G15" s="136"/>
      <c r="H15" s="137"/>
      <c r="I15" s="137"/>
      <c r="J15" s="137"/>
      <c r="K15" s="137"/>
      <c r="L15" s="137"/>
      <c r="M15" s="137"/>
      <c r="N15" s="137"/>
      <c r="O15" s="137"/>
      <c r="P15" s="138"/>
      <c r="Q15" s="138"/>
      <c r="R15" s="138"/>
      <c r="S15" s="139"/>
      <c r="T15" s="139"/>
      <c r="U15" s="139"/>
      <c r="V15" s="139"/>
      <c r="W15" s="139"/>
      <c r="X15" s="139"/>
      <c r="Y15" s="139"/>
      <c r="Z15" s="139"/>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99">
        <f t="shared" si="1"/>
        <v>0</v>
      </c>
      <c r="AZ15" s="138"/>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8"/>
      <c r="CH15" s="138"/>
      <c r="CI15" s="138"/>
      <c r="CJ15" s="138"/>
      <c r="CK15" s="138"/>
      <c r="CL15" s="138"/>
      <c r="CM15" s="138"/>
      <c r="CN15" s="138"/>
      <c r="CO15" s="4">
        <f t="shared" si="4"/>
        <v>0</v>
      </c>
      <c r="CP15" s="16"/>
      <c r="CQ15" s="16"/>
      <c r="CR15" s="5"/>
      <c r="CS15" s="5"/>
      <c r="CT15" s="5"/>
      <c r="CU15" s="5"/>
      <c r="CV15" s="5"/>
      <c r="CW15" s="5"/>
      <c r="CX15" s="5"/>
      <c r="CY15" s="7"/>
      <c r="CZ15" s="7"/>
      <c r="DA15" s="17">
        <f t="shared" si="2"/>
        <v>0</v>
      </c>
      <c r="DB15" s="8"/>
      <c r="DC15" s="18">
        <f t="shared" si="3"/>
        <v>0</v>
      </c>
    </row>
    <row r="16" spans="1:107" x14ac:dyDescent="0.3">
      <c r="A16" s="121"/>
      <c r="B16" s="1"/>
      <c r="C16" s="2"/>
      <c r="D16" s="116">
        <f t="shared" si="0"/>
        <v>0</v>
      </c>
      <c r="E16" s="136"/>
      <c r="F16" s="136"/>
      <c r="G16" s="136"/>
      <c r="H16" s="137"/>
      <c r="I16" s="137"/>
      <c r="J16" s="137"/>
      <c r="K16" s="137"/>
      <c r="L16" s="137"/>
      <c r="M16" s="137"/>
      <c r="N16" s="137"/>
      <c r="O16" s="137"/>
      <c r="P16" s="138"/>
      <c r="Q16" s="138"/>
      <c r="R16" s="138"/>
      <c r="S16" s="139"/>
      <c r="T16" s="139"/>
      <c r="U16" s="139"/>
      <c r="V16" s="139"/>
      <c r="W16" s="139"/>
      <c r="X16" s="139"/>
      <c r="Y16" s="139"/>
      <c r="Z16" s="139"/>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99">
        <f t="shared" si="1"/>
        <v>0</v>
      </c>
      <c r="AZ16" s="138"/>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8"/>
      <c r="CH16" s="138"/>
      <c r="CI16" s="138"/>
      <c r="CJ16" s="138"/>
      <c r="CK16" s="138"/>
      <c r="CL16" s="138"/>
      <c r="CM16" s="138"/>
      <c r="CN16" s="138"/>
      <c r="CO16" s="4">
        <f t="shared" si="4"/>
        <v>0</v>
      </c>
      <c r="CP16" s="16"/>
      <c r="CQ16" s="16"/>
      <c r="CR16" s="5"/>
      <c r="CS16" s="5"/>
      <c r="CT16" s="5"/>
      <c r="CU16" s="5"/>
      <c r="CV16" s="5"/>
      <c r="CW16" s="5"/>
      <c r="CX16" s="5"/>
      <c r="CY16" s="7"/>
      <c r="CZ16" s="7"/>
      <c r="DA16" s="17">
        <f t="shared" si="2"/>
        <v>0</v>
      </c>
      <c r="DB16" s="8"/>
      <c r="DC16" s="18">
        <f t="shared" si="3"/>
        <v>0</v>
      </c>
    </row>
    <row r="17" spans="1:107" x14ac:dyDescent="0.3">
      <c r="A17" s="121"/>
      <c r="B17" s="1"/>
      <c r="C17" s="2"/>
      <c r="D17" s="116">
        <f t="shared" si="0"/>
        <v>0</v>
      </c>
      <c r="E17" s="136"/>
      <c r="F17" s="136"/>
      <c r="G17" s="136"/>
      <c r="H17" s="137"/>
      <c r="I17" s="137"/>
      <c r="J17" s="137"/>
      <c r="K17" s="137"/>
      <c r="L17" s="137"/>
      <c r="M17" s="137"/>
      <c r="N17" s="137"/>
      <c r="O17" s="137"/>
      <c r="P17" s="138"/>
      <c r="Q17" s="138"/>
      <c r="R17" s="138"/>
      <c r="S17" s="139"/>
      <c r="T17" s="139"/>
      <c r="U17" s="139"/>
      <c r="V17" s="139"/>
      <c r="W17" s="139"/>
      <c r="X17" s="139"/>
      <c r="Y17" s="139"/>
      <c r="Z17" s="139"/>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99">
        <f t="shared" si="1"/>
        <v>0</v>
      </c>
      <c r="AZ17" s="138"/>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8"/>
      <c r="CH17" s="138"/>
      <c r="CI17" s="138"/>
      <c r="CJ17" s="138"/>
      <c r="CK17" s="138"/>
      <c r="CL17" s="138"/>
      <c r="CM17" s="138"/>
      <c r="CN17" s="138"/>
      <c r="CO17" s="4">
        <f t="shared" si="4"/>
        <v>0</v>
      </c>
      <c r="CP17" s="16"/>
      <c r="CQ17" s="16"/>
      <c r="CR17" s="5"/>
      <c r="CS17" s="5"/>
      <c r="CT17" s="5"/>
      <c r="CU17" s="5"/>
      <c r="CV17" s="5"/>
      <c r="CW17" s="5"/>
      <c r="CX17" s="5"/>
      <c r="CY17" s="7"/>
      <c r="CZ17" s="7"/>
      <c r="DA17" s="17">
        <f t="shared" si="2"/>
        <v>0</v>
      </c>
      <c r="DB17" s="8"/>
      <c r="DC17" s="18">
        <f t="shared" si="3"/>
        <v>0</v>
      </c>
    </row>
    <row r="18" spans="1:107" x14ac:dyDescent="0.3">
      <c r="A18" s="121"/>
      <c r="B18" s="1"/>
      <c r="C18" s="2"/>
      <c r="D18" s="116">
        <f t="shared" si="0"/>
        <v>0</v>
      </c>
      <c r="E18" s="136"/>
      <c r="F18" s="136"/>
      <c r="G18" s="136"/>
      <c r="H18" s="137"/>
      <c r="I18" s="137"/>
      <c r="J18" s="137"/>
      <c r="K18" s="137"/>
      <c r="L18" s="137"/>
      <c r="M18" s="137"/>
      <c r="N18" s="137"/>
      <c r="O18" s="137"/>
      <c r="P18" s="138"/>
      <c r="Q18" s="138"/>
      <c r="R18" s="138"/>
      <c r="S18" s="139"/>
      <c r="T18" s="139"/>
      <c r="U18" s="139"/>
      <c r="V18" s="139"/>
      <c r="W18" s="139"/>
      <c r="X18" s="139"/>
      <c r="Y18" s="139"/>
      <c r="Z18" s="139"/>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99">
        <f t="shared" si="1"/>
        <v>0</v>
      </c>
      <c r="AZ18" s="138"/>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8"/>
      <c r="CH18" s="138"/>
      <c r="CI18" s="138"/>
      <c r="CJ18" s="138"/>
      <c r="CK18" s="138"/>
      <c r="CL18" s="138"/>
      <c r="CM18" s="138"/>
      <c r="CN18" s="138"/>
      <c r="CO18" s="4">
        <f t="shared" si="4"/>
        <v>0</v>
      </c>
      <c r="CP18" s="16"/>
      <c r="CQ18" s="16"/>
      <c r="CR18" s="5"/>
      <c r="CS18" s="5"/>
      <c r="CT18" s="5"/>
      <c r="CU18" s="5"/>
      <c r="CV18" s="5"/>
      <c r="CW18" s="5"/>
      <c r="CX18" s="5"/>
      <c r="CY18" s="7"/>
      <c r="CZ18" s="7"/>
      <c r="DA18" s="17">
        <f t="shared" si="2"/>
        <v>0</v>
      </c>
      <c r="DB18" s="8"/>
      <c r="DC18" s="18">
        <f t="shared" si="3"/>
        <v>0</v>
      </c>
    </row>
    <row r="19" spans="1:107" x14ac:dyDescent="0.3">
      <c r="A19" s="121"/>
      <c r="B19" s="1"/>
      <c r="C19" s="2"/>
      <c r="D19" s="116">
        <f t="shared" si="0"/>
        <v>0</v>
      </c>
      <c r="E19" s="136"/>
      <c r="F19" s="136"/>
      <c r="G19" s="136"/>
      <c r="H19" s="137"/>
      <c r="I19" s="137"/>
      <c r="J19" s="137"/>
      <c r="K19" s="137"/>
      <c r="L19" s="137"/>
      <c r="M19" s="137"/>
      <c r="N19" s="137"/>
      <c r="O19" s="137"/>
      <c r="P19" s="138"/>
      <c r="Q19" s="138"/>
      <c r="R19" s="138"/>
      <c r="S19" s="139"/>
      <c r="T19" s="139"/>
      <c r="U19" s="139"/>
      <c r="V19" s="139"/>
      <c r="W19" s="139"/>
      <c r="X19" s="139"/>
      <c r="Y19" s="139"/>
      <c r="Z19" s="139"/>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99">
        <f t="shared" si="1"/>
        <v>0</v>
      </c>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8"/>
      <c r="CH19" s="138"/>
      <c r="CI19" s="138"/>
      <c r="CJ19" s="138"/>
      <c r="CK19" s="138"/>
      <c r="CL19" s="138"/>
      <c r="CM19" s="138"/>
      <c r="CN19" s="138"/>
      <c r="CO19" s="4">
        <f t="shared" si="4"/>
        <v>0</v>
      </c>
      <c r="CP19" s="16"/>
      <c r="CQ19" s="16"/>
      <c r="CR19" s="5"/>
      <c r="CS19" s="5"/>
      <c r="CT19" s="5"/>
      <c r="CU19" s="5"/>
      <c r="CV19" s="5"/>
      <c r="CW19" s="5"/>
      <c r="CX19" s="5"/>
      <c r="CY19" s="7"/>
      <c r="CZ19" s="7"/>
      <c r="DA19" s="17">
        <f t="shared" si="2"/>
        <v>0</v>
      </c>
      <c r="DB19" s="8"/>
      <c r="DC19" s="18">
        <f t="shared" si="3"/>
        <v>0</v>
      </c>
    </row>
    <row r="20" spans="1:107" x14ac:dyDescent="0.3">
      <c r="A20" s="121"/>
      <c r="B20" s="1"/>
      <c r="C20" s="2"/>
      <c r="D20" s="116">
        <f t="shared" si="0"/>
        <v>0</v>
      </c>
      <c r="E20" s="136"/>
      <c r="F20" s="136"/>
      <c r="G20" s="136"/>
      <c r="H20" s="137"/>
      <c r="I20" s="137"/>
      <c r="J20" s="137"/>
      <c r="K20" s="137"/>
      <c r="L20" s="137"/>
      <c r="M20" s="137"/>
      <c r="N20" s="137"/>
      <c r="O20" s="137"/>
      <c r="P20" s="138"/>
      <c r="Q20" s="138"/>
      <c r="R20" s="138"/>
      <c r="S20" s="139"/>
      <c r="T20" s="139"/>
      <c r="U20" s="139"/>
      <c r="V20" s="139"/>
      <c r="W20" s="139"/>
      <c r="X20" s="139"/>
      <c r="Y20" s="139"/>
      <c r="Z20" s="139"/>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99">
        <f t="shared" si="1"/>
        <v>0</v>
      </c>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8"/>
      <c r="CH20" s="138"/>
      <c r="CI20" s="138"/>
      <c r="CJ20" s="138"/>
      <c r="CK20" s="138"/>
      <c r="CL20" s="138"/>
      <c r="CM20" s="138"/>
      <c r="CN20" s="138"/>
      <c r="CO20" s="4">
        <f t="shared" si="4"/>
        <v>0</v>
      </c>
      <c r="CP20" s="16"/>
      <c r="CQ20" s="16"/>
      <c r="CR20" s="5"/>
      <c r="CS20" s="5"/>
      <c r="CT20" s="5"/>
      <c r="CU20" s="5"/>
      <c r="CV20" s="5"/>
      <c r="CW20" s="5"/>
      <c r="CX20" s="5"/>
      <c r="CY20" s="7"/>
      <c r="CZ20" s="7"/>
      <c r="DA20" s="17">
        <f t="shared" si="2"/>
        <v>0</v>
      </c>
      <c r="DB20" s="8"/>
      <c r="DC20" s="18">
        <f t="shared" si="3"/>
        <v>0</v>
      </c>
    </row>
    <row r="21" spans="1:107" x14ac:dyDescent="0.3">
      <c r="A21" s="121"/>
      <c r="B21" s="1"/>
      <c r="C21" s="2"/>
      <c r="D21" s="116">
        <f t="shared" si="0"/>
        <v>0</v>
      </c>
      <c r="E21" s="136"/>
      <c r="F21" s="136"/>
      <c r="G21" s="136"/>
      <c r="H21" s="137"/>
      <c r="I21" s="137"/>
      <c r="J21" s="137"/>
      <c r="K21" s="137"/>
      <c r="L21" s="137"/>
      <c r="M21" s="137"/>
      <c r="N21" s="137"/>
      <c r="O21" s="137"/>
      <c r="P21" s="138"/>
      <c r="Q21" s="138"/>
      <c r="R21" s="138"/>
      <c r="S21" s="139"/>
      <c r="T21" s="139"/>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99">
        <f t="shared" si="1"/>
        <v>0</v>
      </c>
      <c r="AZ21" s="138"/>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8"/>
      <c r="CH21" s="138"/>
      <c r="CI21" s="138"/>
      <c r="CJ21" s="138"/>
      <c r="CK21" s="138"/>
      <c r="CL21" s="138"/>
      <c r="CM21" s="138"/>
      <c r="CN21" s="138"/>
      <c r="CO21" s="4">
        <f t="shared" si="4"/>
        <v>0</v>
      </c>
      <c r="CP21" s="16"/>
      <c r="CQ21" s="16"/>
      <c r="CR21" s="5"/>
      <c r="CS21" s="5"/>
      <c r="CT21" s="5"/>
      <c r="CU21" s="5"/>
      <c r="CV21" s="5"/>
      <c r="CW21" s="5"/>
      <c r="CX21" s="5"/>
      <c r="CY21" s="7"/>
      <c r="CZ21" s="7"/>
      <c r="DA21" s="17">
        <f t="shared" si="2"/>
        <v>0</v>
      </c>
      <c r="DB21" s="8"/>
      <c r="DC21" s="18">
        <f t="shared" si="3"/>
        <v>0</v>
      </c>
    </row>
    <row r="22" spans="1:107" x14ac:dyDescent="0.3">
      <c r="A22" s="121"/>
      <c r="B22" s="1"/>
      <c r="C22" s="2"/>
      <c r="D22" s="116">
        <f t="shared" si="0"/>
        <v>0</v>
      </c>
      <c r="E22" s="136"/>
      <c r="F22" s="136"/>
      <c r="G22" s="136"/>
      <c r="H22" s="137"/>
      <c r="I22" s="137"/>
      <c r="J22" s="137"/>
      <c r="K22" s="137"/>
      <c r="L22" s="137"/>
      <c r="M22" s="137"/>
      <c r="N22" s="137"/>
      <c r="O22" s="137"/>
      <c r="P22" s="138"/>
      <c r="Q22" s="138"/>
      <c r="R22" s="138"/>
      <c r="S22" s="139"/>
      <c r="T22" s="139"/>
      <c r="U22" s="139"/>
      <c r="V22" s="139"/>
      <c r="W22" s="139"/>
      <c r="X22" s="139"/>
      <c r="Y22" s="139"/>
      <c r="Z22" s="139"/>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99">
        <f t="shared" si="1"/>
        <v>0</v>
      </c>
      <c r="AZ22" s="138"/>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8"/>
      <c r="CH22" s="138"/>
      <c r="CI22" s="138"/>
      <c r="CJ22" s="138"/>
      <c r="CK22" s="138"/>
      <c r="CL22" s="138"/>
      <c r="CM22" s="138"/>
      <c r="CN22" s="138"/>
      <c r="CO22" s="4">
        <f t="shared" si="4"/>
        <v>0</v>
      </c>
      <c r="CP22" s="16"/>
      <c r="CQ22" s="16"/>
      <c r="CR22" s="5"/>
      <c r="CS22" s="5"/>
      <c r="CT22" s="5"/>
      <c r="CU22" s="5"/>
      <c r="CV22" s="5"/>
      <c r="CW22" s="5"/>
      <c r="CX22" s="5"/>
      <c r="CY22" s="7"/>
      <c r="CZ22" s="7"/>
      <c r="DA22" s="17">
        <f t="shared" si="2"/>
        <v>0</v>
      </c>
      <c r="DB22" s="8"/>
      <c r="DC22" s="18">
        <f t="shared" si="3"/>
        <v>0</v>
      </c>
    </row>
    <row r="23" spans="1:107" x14ac:dyDescent="0.3">
      <c r="A23" s="121"/>
      <c r="B23" s="1"/>
      <c r="C23" s="2"/>
      <c r="D23" s="116">
        <f t="shared" si="0"/>
        <v>0</v>
      </c>
      <c r="E23" s="136"/>
      <c r="F23" s="136"/>
      <c r="G23" s="136"/>
      <c r="H23" s="137"/>
      <c r="I23" s="137"/>
      <c r="J23" s="137"/>
      <c r="K23" s="137"/>
      <c r="L23" s="137"/>
      <c r="M23" s="137"/>
      <c r="N23" s="137"/>
      <c r="O23" s="137"/>
      <c r="P23" s="138"/>
      <c r="Q23" s="138"/>
      <c r="R23" s="138"/>
      <c r="S23" s="139"/>
      <c r="T23" s="139"/>
      <c r="U23" s="139"/>
      <c r="V23" s="139"/>
      <c r="W23" s="139"/>
      <c r="X23" s="139"/>
      <c r="Y23" s="139"/>
      <c r="Z23" s="139"/>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99">
        <f t="shared" si="1"/>
        <v>0</v>
      </c>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8"/>
      <c r="CH23" s="138"/>
      <c r="CI23" s="138"/>
      <c r="CJ23" s="138"/>
      <c r="CK23" s="138"/>
      <c r="CL23" s="138"/>
      <c r="CM23" s="138"/>
      <c r="CN23" s="138"/>
      <c r="CO23" s="4">
        <f t="shared" si="4"/>
        <v>0</v>
      </c>
      <c r="CP23" s="16"/>
      <c r="CQ23" s="16"/>
      <c r="CR23" s="5"/>
      <c r="CS23" s="5"/>
      <c r="CT23" s="5"/>
      <c r="CU23" s="5"/>
      <c r="CV23" s="5"/>
      <c r="CW23" s="5"/>
      <c r="CX23" s="5"/>
      <c r="CY23" s="7"/>
      <c r="CZ23" s="7"/>
      <c r="DA23" s="17">
        <f t="shared" si="2"/>
        <v>0</v>
      </c>
      <c r="DB23" s="8"/>
      <c r="DC23" s="18">
        <f t="shared" si="3"/>
        <v>0</v>
      </c>
    </row>
    <row r="24" spans="1:107" x14ac:dyDescent="0.3">
      <c r="A24" s="121"/>
      <c r="B24" s="1"/>
      <c r="C24" s="2"/>
      <c r="D24" s="116">
        <f t="shared" si="0"/>
        <v>0</v>
      </c>
      <c r="E24" s="136"/>
      <c r="F24" s="136"/>
      <c r="G24" s="136"/>
      <c r="H24" s="137"/>
      <c r="I24" s="137"/>
      <c r="J24" s="137"/>
      <c r="K24" s="137"/>
      <c r="L24" s="137"/>
      <c r="M24" s="137"/>
      <c r="N24" s="137"/>
      <c r="O24" s="137"/>
      <c r="P24" s="138"/>
      <c r="Q24" s="138"/>
      <c r="R24" s="138"/>
      <c r="S24" s="139"/>
      <c r="T24" s="139"/>
      <c r="U24" s="139"/>
      <c r="V24" s="139"/>
      <c r="W24" s="139"/>
      <c r="X24" s="139"/>
      <c r="Y24" s="139"/>
      <c r="Z24" s="139"/>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99">
        <f t="shared" si="1"/>
        <v>0</v>
      </c>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8"/>
      <c r="CH24" s="138"/>
      <c r="CI24" s="138"/>
      <c r="CJ24" s="138"/>
      <c r="CK24" s="138"/>
      <c r="CL24" s="138"/>
      <c r="CM24" s="138"/>
      <c r="CN24" s="138"/>
      <c r="CO24" s="4">
        <f t="shared" si="4"/>
        <v>0</v>
      </c>
      <c r="CP24" s="16"/>
      <c r="CQ24" s="16"/>
      <c r="CR24" s="5"/>
      <c r="CS24" s="5"/>
      <c r="CT24" s="5"/>
      <c r="CU24" s="5"/>
      <c r="CV24" s="5"/>
      <c r="CW24" s="5"/>
      <c r="CX24" s="5"/>
      <c r="CY24" s="7"/>
      <c r="CZ24" s="7"/>
      <c r="DA24" s="17">
        <f t="shared" si="2"/>
        <v>0</v>
      </c>
      <c r="DB24" s="8"/>
      <c r="DC24" s="18">
        <f t="shared" si="3"/>
        <v>0</v>
      </c>
    </row>
    <row r="25" spans="1:107" x14ac:dyDescent="0.3">
      <c r="A25" s="121"/>
      <c r="B25" s="1"/>
      <c r="C25" s="2"/>
      <c r="D25" s="116">
        <f t="shared" si="0"/>
        <v>0</v>
      </c>
      <c r="E25" s="136"/>
      <c r="F25" s="136"/>
      <c r="G25" s="136"/>
      <c r="H25" s="137"/>
      <c r="I25" s="137"/>
      <c r="J25" s="137"/>
      <c r="K25" s="137"/>
      <c r="L25" s="137"/>
      <c r="M25" s="137"/>
      <c r="N25" s="137"/>
      <c r="O25" s="137"/>
      <c r="P25" s="138"/>
      <c r="Q25" s="138"/>
      <c r="R25" s="138"/>
      <c r="S25" s="139"/>
      <c r="T25" s="139"/>
      <c r="U25" s="139"/>
      <c r="V25" s="139"/>
      <c r="W25" s="139"/>
      <c r="X25" s="139"/>
      <c r="Y25" s="139"/>
      <c r="Z25" s="139"/>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99">
        <f t="shared" si="1"/>
        <v>0</v>
      </c>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8"/>
      <c r="CH25" s="138"/>
      <c r="CI25" s="138"/>
      <c r="CJ25" s="138"/>
      <c r="CK25" s="138"/>
      <c r="CL25" s="138"/>
      <c r="CM25" s="138"/>
      <c r="CN25" s="138"/>
      <c r="CO25" s="4">
        <f t="shared" si="4"/>
        <v>0</v>
      </c>
      <c r="CP25" s="16"/>
      <c r="CQ25" s="16"/>
      <c r="CR25" s="5"/>
      <c r="CS25" s="5"/>
      <c r="CT25" s="5"/>
      <c r="CU25" s="5"/>
      <c r="CV25" s="5"/>
      <c r="CW25" s="5"/>
      <c r="CX25" s="5"/>
      <c r="CY25" s="7"/>
      <c r="CZ25" s="7"/>
      <c r="DA25" s="17">
        <f t="shared" si="2"/>
        <v>0</v>
      </c>
      <c r="DB25" s="8"/>
      <c r="DC25" s="18">
        <f t="shared" si="3"/>
        <v>0</v>
      </c>
    </row>
    <row r="26" spans="1:107" x14ac:dyDescent="0.3">
      <c r="A26" s="121"/>
      <c r="B26" s="1"/>
      <c r="C26" s="2"/>
      <c r="D26" s="116">
        <f t="shared" si="0"/>
        <v>0</v>
      </c>
      <c r="E26" s="136"/>
      <c r="F26" s="136"/>
      <c r="G26" s="136"/>
      <c r="H26" s="137"/>
      <c r="I26" s="137"/>
      <c r="J26" s="137"/>
      <c r="K26" s="137"/>
      <c r="L26" s="137"/>
      <c r="M26" s="137"/>
      <c r="N26" s="137"/>
      <c r="O26" s="137"/>
      <c r="P26" s="138"/>
      <c r="Q26" s="138"/>
      <c r="R26" s="138"/>
      <c r="S26" s="139"/>
      <c r="T26" s="139"/>
      <c r="U26" s="139"/>
      <c r="V26" s="139"/>
      <c r="W26" s="139"/>
      <c r="X26" s="139"/>
      <c r="Y26" s="139"/>
      <c r="Z26" s="139"/>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99">
        <f t="shared" si="1"/>
        <v>0</v>
      </c>
      <c r="AZ26" s="138"/>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8"/>
      <c r="CH26" s="138"/>
      <c r="CI26" s="138"/>
      <c r="CJ26" s="138"/>
      <c r="CK26" s="138"/>
      <c r="CL26" s="138"/>
      <c r="CM26" s="138"/>
      <c r="CN26" s="138"/>
      <c r="CO26" s="4">
        <f t="shared" si="4"/>
        <v>0</v>
      </c>
      <c r="CP26" s="16"/>
      <c r="CQ26" s="16"/>
      <c r="CR26" s="5"/>
      <c r="CS26" s="5"/>
      <c r="CT26" s="5"/>
      <c r="CU26" s="5"/>
      <c r="CV26" s="5"/>
      <c r="CW26" s="5"/>
      <c r="CX26" s="5"/>
      <c r="CY26" s="7"/>
      <c r="CZ26" s="7"/>
      <c r="DA26" s="17">
        <f t="shared" si="2"/>
        <v>0</v>
      </c>
      <c r="DB26" s="8"/>
      <c r="DC26" s="18">
        <f t="shared" si="3"/>
        <v>0</v>
      </c>
    </row>
    <row r="27" spans="1:107" x14ac:dyDescent="0.3">
      <c r="A27" s="121"/>
      <c r="B27" s="1"/>
      <c r="C27" s="2"/>
      <c r="D27" s="116">
        <f t="shared" si="0"/>
        <v>0</v>
      </c>
      <c r="E27" s="136"/>
      <c r="F27" s="136"/>
      <c r="G27" s="136"/>
      <c r="H27" s="137"/>
      <c r="I27" s="137"/>
      <c r="J27" s="137"/>
      <c r="K27" s="137"/>
      <c r="L27" s="137"/>
      <c r="M27" s="137"/>
      <c r="N27" s="137"/>
      <c r="O27" s="137"/>
      <c r="P27" s="138"/>
      <c r="Q27" s="138"/>
      <c r="R27" s="138"/>
      <c r="S27" s="139"/>
      <c r="T27" s="139"/>
      <c r="U27" s="139"/>
      <c r="V27" s="139"/>
      <c r="W27" s="139"/>
      <c r="X27" s="139"/>
      <c r="Y27" s="139"/>
      <c r="Z27" s="139"/>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99">
        <f t="shared" si="1"/>
        <v>0</v>
      </c>
      <c r="AZ27" s="138"/>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8"/>
      <c r="CH27" s="138"/>
      <c r="CI27" s="138"/>
      <c r="CJ27" s="138"/>
      <c r="CK27" s="138"/>
      <c r="CL27" s="138"/>
      <c r="CM27" s="138"/>
      <c r="CN27" s="138"/>
      <c r="CO27" s="4">
        <f t="shared" si="4"/>
        <v>0</v>
      </c>
      <c r="CP27" s="16"/>
      <c r="CQ27" s="16"/>
      <c r="CR27" s="5"/>
      <c r="CS27" s="5"/>
      <c r="CT27" s="5"/>
      <c r="CU27" s="5"/>
      <c r="CV27" s="5"/>
      <c r="CW27" s="5"/>
      <c r="CX27" s="5"/>
      <c r="CY27" s="7"/>
      <c r="CZ27" s="7"/>
      <c r="DA27" s="17">
        <f t="shared" si="2"/>
        <v>0</v>
      </c>
      <c r="DB27" s="8"/>
      <c r="DC27" s="18">
        <f t="shared" si="3"/>
        <v>0</v>
      </c>
    </row>
    <row r="28" spans="1:107" x14ac:dyDescent="0.3">
      <c r="A28" s="121"/>
      <c r="B28" s="1"/>
      <c r="C28" s="2"/>
      <c r="D28" s="116">
        <f t="shared" si="0"/>
        <v>0</v>
      </c>
      <c r="E28" s="136"/>
      <c r="F28" s="136"/>
      <c r="G28" s="136"/>
      <c r="H28" s="137"/>
      <c r="I28" s="137"/>
      <c r="J28" s="137"/>
      <c r="K28" s="137"/>
      <c r="L28" s="137"/>
      <c r="M28" s="137"/>
      <c r="N28" s="137"/>
      <c r="O28" s="137"/>
      <c r="P28" s="138"/>
      <c r="Q28" s="138"/>
      <c r="R28" s="138"/>
      <c r="S28" s="139"/>
      <c r="T28" s="139"/>
      <c r="U28" s="139"/>
      <c r="V28" s="139"/>
      <c r="W28" s="139"/>
      <c r="X28" s="139"/>
      <c r="Y28" s="139"/>
      <c r="Z28" s="139"/>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99">
        <f t="shared" si="1"/>
        <v>0</v>
      </c>
      <c r="AZ28" s="138"/>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8"/>
      <c r="CH28" s="138"/>
      <c r="CI28" s="138"/>
      <c r="CJ28" s="138"/>
      <c r="CK28" s="138"/>
      <c r="CL28" s="138"/>
      <c r="CM28" s="138"/>
      <c r="CN28" s="138"/>
      <c r="CO28" s="4">
        <f t="shared" si="4"/>
        <v>0</v>
      </c>
      <c r="CP28" s="16"/>
      <c r="CQ28" s="16"/>
      <c r="CR28" s="5"/>
      <c r="CS28" s="5"/>
      <c r="CT28" s="5"/>
      <c r="CU28" s="5"/>
      <c r="CV28" s="5"/>
      <c r="CW28" s="5"/>
      <c r="CX28" s="5"/>
      <c r="CY28" s="7"/>
      <c r="CZ28" s="7"/>
      <c r="DA28" s="17">
        <f t="shared" si="2"/>
        <v>0</v>
      </c>
      <c r="DB28" s="8"/>
      <c r="DC28" s="18">
        <f t="shared" si="3"/>
        <v>0</v>
      </c>
    </row>
    <row r="29" spans="1:107" x14ac:dyDescent="0.3">
      <c r="A29" s="121"/>
      <c r="B29" s="1"/>
      <c r="C29" s="2"/>
      <c r="D29" s="116">
        <f t="shared" si="0"/>
        <v>0</v>
      </c>
      <c r="E29" s="136"/>
      <c r="F29" s="136"/>
      <c r="G29" s="136"/>
      <c r="H29" s="137"/>
      <c r="I29" s="137"/>
      <c r="J29" s="137"/>
      <c r="K29" s="137"/>
      <c r="L29" s="137"/>
      <c r="M29" s="137"/>
      <c r="N29" s="137"/>
      <c r="O29" s="137"/>
      <c r="P29" s="138"/>
      <c r="Q29" s="138"/>
      <c r="R29" s="138"/>
      <c r="S29" s="139"/>
      <c r="T29" s="139"/>
      <c r="U29" s="139"/>
      <c r="V29" s="139"/>
      <c r="W29" s="139"/>
      <c r="X29" s="139"/>
      <c r="Y29" s="139"/>
      <c r="Z29" s="139"/>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99">
        <f t="shared" si="1"/>
        <v>0</v>
      </c>
      <c r="AZ29" s="138"/>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8"/>
      <c r="CH29" s="138"/>
      <c r="CI29" s="138"/>
      <c r="CJ29" s="138"/>
      <c r="CK29" s="138"/>
      <c r="CL29" s="138"/>
      <c r="CM29" s="138"/>
      <c r="CN29" s="138"/>
      <c r="CO29" s="4">
        <f t="shared" si="4"/>
        <v>0</v>
      </c>
      <c r="CP29" s="16"/>
      <c r="CQ29" s="16"/>
      <c r="CR29" s="5"/>
      <c r="CS29" s="5"/>
      <c r="CT29" s="5"/>
      <c r="CU29" s="5"/>
      <c r="CV29" s="5"/>
      <c r="CW29" s="5"/>
      <c r="CX29" s="5"/>
      <c r="CY29" s="7"/>
      <c r="CZ29" s="7"/>
      <c r="DA29" s="17">
        <f t="shared" si="2"/>
        <v>0</v>
      </c>
      <c r="DB29" s="8"/>
      <c r="DC29" s="18">
        <f t="shared" si="3"/>
        <v>0</v>
      </c>
    </row>
    <row r="30" spans="1:107" x14ac:dyDescent="0.3">
      <c r="A30" s="121"/>
      <c r="B30" s="1"/>
      <c r="C30" s="2"/>
      <c r="D30" s="116">
        <f t="shared" si="0"/>
        <v>0</v>
      </c>
      <c r="E30" s="136"/>
      <c r="F30" s="136"/>
      <c r="G30" s="136"/>
      <c r="H30" s="137"/>
      <c r="I30" s="137"/>
      <c r="J30" s="137"/>
      <c r="K30" s="137"/>
      <c r="L30" s="137"/>
      <c r="M30" s="137"/>
      <c r="N30" s="137"/>
      <c r="O30" s="137"/>
      <c r="P30" s="138"/>
      <c r="Q30" s="138"/>
      <c r="R30" s="138"/>
      <c r="S30" s="139"/>
      <c r="T30" s="139"/>
      <c r="U30" s="139"/>
      <c r="V30" s="139"/>
      <c r="W30" s="139"/>
      <c r="X30" s="139"/>
      <c r="Y30" s="139"/>
      <c r="Z30" s="139"/>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99">
        <f t="shared" si="1"/>
        <v>0</v>
      </c>
      <c r="AZ30" s="138"/>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8"/>
      <c r="CH30" s="138"/>
      <c r="CI30" s="138"/>
      <c r="CJ30" s="138"/>
      <c r="CK30" s="138"/>
      <c r="CL30" s="138"/>
      <c r="CM30" s="138"/>
      <c r="CN30" s="138"/>
      <c r="CO30" s="4">
        <f t="shared" si="4"/>
        <v>0</v>
      </c>
      <c r="CP30" s="16"/>
      <c r="CQ30" s="16"/>
      <c r="CR30" s="5"/>
      <c r="CS30" s="5"/>
      <c r="CT30" s="5"/>
      <c r="CU30" s="5"/>
      <c r="CV30" s="5"/>
      <c r="CW30" s="5"/>
      <c r="CX30" s="5"/>
      <c r="CY30" s="7"/>
      <c r="CZ30" s="7"/>
      <c r="DA30" s="17">
        <f t="shared" si="2"/>
        <v>0</v>
      </c>
      <c r="DB30" s="8"/>
      <c r="DC30" s="18">
        <f t="shared" si="3"/>
        <v>0</v>
      </c>
    </row>
    <row r="31" spans="1:107" x14ac:dyDescent="0.3">
      <c r="A31" s="121"/>
      <c r="B31" s="1"/>
      <c r="C31" s="2"/>
      <c r="D31" s="116">
        <f t="shared" si="0"/>
        <v>0</v>
      </c>
      <c r="E31" s="136"/>
      <c r="F31" s="136"/>
      <c r="G31" s="136"/>
      <c r="H31" s="137"/>
      <c r="I31" s="137"/>
      <c r="J31" s="137"/>
      <c r="K31" s="137"/>
      <c r="L31" s="137"/>
      <c r="M31" s="137"/>
      <c r="N31" s="137"/>
      <c r="O31" s="137"/>
      <c r="P31" s="138"/>
      <c r="Q31" s="138"/>
      <c r="R31" s="138"/>
      <c r="S31" s="139"/>
      <c r="T31" s="139"/>
      <c r="U31" s="139"/>
      <c r="V31" s="139"/>
      <c r="W31" s="139"/>
      <c r="X31" s="139"/>
      <c r="Y31" s="139"/>
      <c r="Z31" s="139"/>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99">
        <f t="shared" si="1"/>
        <v>0</v>
      </c>
      <c r="AZ31" s="138"/>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8"/>
      <c r="CH31" s="138"/>
      <c r="CI31" s="138"/>
      <c r="CJ31" s="138"/>
      <c r="CK31" s="138"/>
      <c r="CL31" s="138"/>
      <c r="CM31" s="138"/>
      <c r="CN31" s="138"/>
      <c r="CO31" s="4">
        <f t="shared" si="4"/>
        <v>0</v>
      </c>
      <c r="CP31" s="16"/>
      <c r="CQ31" s="16"/>
      <c r="CR31" s="5"/>
      <c r="CS31" s="5"/>
      <c r="CT31" s="5"/>
      <c r="CU31" s="5"/>
      <c r="CV31" s="5"/>
      <c r="CW31" s="5"/>
      <c r="CX31" s="5"/>
      <c r="CY31" s="7"/>
      <c r="CZ31" s="7"/>
      <c r="DA31" s="17">
        <f t="shared" si="2"/>
        <v>0</v>
      </c>
      <c r="DB31" s="8"/>
      <c r="DC31" s="18">
        <f t="shared" si="3"/>
        <v>0</v>
      </c>
    </row>
    <row r="32" spans="1:107" x14ac:dyDescent="0.3">
      <c r="A32" s="121"/>
      <c r="B32" s="1"/>
      <c r="C32" s="2"/>
      <c r="D32" s="116">
        <f t="shared" si="0"/>
        <v>0</v>
      </c>
      <c r="E32" s="136"/>
      <c r="F32" s="136"/>
      <c r="G32" s="136"/>
      <c r="H32" s="137"/>
      <c r="I32" s="137"/>
      <c r="J32" s="137"/>
      <c r="K32" s="137"/>
      <c r="L32" s="137"/>
      <c r="M32" s="137"/>
      <c r="N32" s="137"/>
      <c r="O32" s="137"/>
      <c r="P32" s="138"/>
      <c r="Q32" s="138"/>
      <c r="R32" s="138"/>
      <c r="S32" s="139"/>
      <c r="T32" s="139"/>
      <c r="U32" s="139"/>
      <c r="V32" s="139"/>
      <c r="W32" s="139"/>
      <c r="X32" s="139"/>
      <c r="Y32" s="139"/>
      <c r="Z32" s="139"/>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99">
        <f t="shared" si="1"/>
        <v>0</v>
      </c>
      <c r="AZ32" s="138"/>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8"/>
      <c r="CH32" s="138"/>
      <c r="CI32" s="138"/>
      <c r="CJ32" s="138"/>
      <c r="CK32" s="138"/>
      <c r="CL32" s="138"/>
      <c r="CM32" s="138"/>
      <c r="CN32" s="138"/>
      <c r="CO32" s="4">
        <f t="shared" si="4"/>
        <v>0</v>
      </c>
      <c r="CP32" s="16"/>
      <c r="CQ32" s="16"/>
      <c r="CR32" s="5"/>
      <c r="CS32" s="5"/>
      <c r="CT32" s="5"/>
      <c r="CU32" s="5"/>
      <c r="CV32" s="5"/>
      <c r="CW32" s="5"/>
      <c r="CX32" s="5"/>
      <c r="CY32" s="7"/>
      <c r="CZ32" s="7"/>
      <c r="DA32" s="17">
        <f t="shared" si="2"/>
        <v>0</v>
      </c>
      <c r="DB32" s="8"/>
      <c r="DC32" s="18">
        <f t="shared" si="3"/>
        <v>0</v>
      </c>
    </row>
    <row r="33" spans="1:107" x14ac:dyDescent="0.3">
      <c r="A33" s="121"/>
      <c r="B33" s="1"/>
      <c r="C33" s="2"/>
      <c r="D33" s="116">
        <f t="shared" si="0"/>
        <v>0</v>
      </c>
      <c r="E33" s="136"/>
      <c r="F33" s="136"/>
      <c r="G33" s="136"/>
      <c r="H33" s="137"/>
      <c r="I33" s="137"/>
      <c r="J33" s="137"/>
      <c r="K33" s="137"/>
      <c r="L33" s="137"/>
      <c r="M33" s="137"/>
      <c r="N33" s="137"/>
      <c r="O33" s="137"/>
      <c r="P33" s="138"/>
      <c r="Q33" s="138"/>
      <c r="R33" s="138"/>
      <c r="S33" s="139"/>
      <c r="T33" s="139"/>
      <c r="U33" s="139"/>
      <c r="V33" s="139"/>
      <c r="W33" s="139"/>
      <c r="X33" s="139"/>
      <c r="Y33" s="139"/>
      <c r="Z33" s="139"/>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99">
        <f t="shared" si="1"/>
        <v>0</v>
      </c>
      <c r="AZ33" s="138"/>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8"/>
      <c r="CH33" s="138"/>
      <c r="CI33" s="138"/>
      <c r="CJ33" s="138"/>
      <c r="CK33" s="138"/>
      <c r="CL33" s="138"/>
      <c r="CM33" s="138"/>
      <c r="CN33" s="138"/>
      <c r="CO33" s="4">
        <f t="shared" si="4"/>
        <v>0</v>
      </c>
      <c r="CP33" s="16"/>
      <c r="CQ33" s="16"/>
      <c r="CR33" s="5"/>
      <c r="CS33" s="5"/>
      <c r="CT33" s="5"/>
      <c r="CU33" s="5"/>
      <c r="CV33" s="5"/>
      <c r="CW33" s="5"/>
      <c r="CX33" s="5"/>
      <c r="CY33" s="7"/>
      <c r="CZ33" s="7"/>
      <c r="DA33" s="17">
        <f t="shared" si="2"/>
        <v>0</v>
      </c>
      <c r="DB33" s="8"/>
      <c r="DC33" s="18">
        <f t="shared" si="3"/>
        <v>0</v>
      </c>
    </row>
    <row r="34" spans="1:107" x14ac:dyDescent="0.3">
      <c r="A34" s="121"/>
      <c r="B34" s="1"/>
      <c r="C34" s="2"/>
      <c r="D34" s="116">
        <f t="shared" si="0"/>
        <v>0</v>
      </c>
      <c r="E34" s="136"/>
      <c r="F34" s="136"/>
      <c r="G34" s="136"/>
      <c r="H34" s="137"/>
      <c r="I34" s="137"/>
      <c r="J34" s="137"/>
      <c r="K34" s="137"/>
      <c r="L34" s="137"/>
      <c r="M34" s="137"/>
      <c r="N34" s="137"/>
      <c r="O34" s="137"/>
      <c r="P34" s="138"/>
      <c r="Q34" s="138"/>
      <c r="R34" s="138"/>
      <c r="S34" s="139"/>
      <c r="T34" s="139"/>
      <c r="U34" s="139"/>
      <c r="V34" s="139"/>
      <c r="W34" s="139"/>
      <c r="X34" s="139"/>
      <c r="Y34" s="139"/>
      <c r="Z34" s="139"/>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99">
        <f t="shared" si="1"/>
        <v>0</v>
      </c>
      <c r="AZ34" s="138"/>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8"/>
      <c r="CH34" s="138"/>
      <c r="CI34" s="138"/>
      <c r="CJ34" s="138"/>
      <c r="CK34" s="138"/>
      <c r="CL34" s="138"/>
      <c r="CM34" s="138"/>
      <c r="CN34" s="138"/>
      <c r="CO34" s="4">
        <f t="shared" si="4"/>
        <v>0</v>
      </c>
      <c r="CP34" s="16"/>
      <c r="CQ34" s="16"/>
      <c r="CR34" s="5"/>
      <c r="CS34" s="5"/>
      <c r="CT34" s="5"/>
      <c r="CU34" s="5"/>
      <c r="CV34" s="5"/>
      <c r="CW34" s="5"/>
      <c r="CX34" s="5"/>
      <c r="CY34" s="7"/>
      <c r="CZ34" s="7"/>
      <c r="DA34" s="17">
        <f t="shared" si="2"/>
        <v>0</v>
      </c>
      <c r="DB34" s="8"/>
      <c r="DC34" s="18">
        <f t="shared" si="3"/>
        <v>0</v>
      </c>
    </row>
    <row r="35" spans="1:107" x14ac:dyDescent="0.3">
      <c r="A35" s="121"/>
      <c r="B35" s="1"/>
      <c r="C35" s="2"/>
      <c r="D35" s="116">
        <f t="shared" si="0"/>
        <v>0</v>
      </c>
      <c r="E35" s="136"/>
      <c r="F35" s="136"/>
      <c r="G35" s="136"/>
      <c r="H35" s="137"/>
      <c r="I35" s="137"/>
      <c r="J35" s="137"/>
      <c r="K35" s="137"/>
      <c r="L35" s="137"/>
      <c r="M35" s="137"/>
      <c r="N35" s="137"/>
      <c r="O35" s="137"/>
      <c r="P35" s="138"/>
      <c r="Q35" s="138"/>
      <c r="R35" s="138"/>
      <c r="S35" s="139"/>
      <c r="T35" s="139"/>
      <c r="U35" s="139"/>
      <c r="V35" s="139"/>
      <c r="W35" s="139"/>
      <c r="X35" s="139"/>
      <c r="Y35" s="139"/>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99">
        <f t="shared" si="1"/>
        <v>0</v>
      </c>
      <c r="AZ35" s="138"/>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8"/>
      <c r="CH35" s="138"/>
      <c r="CI35" s="138"/>
      <c r="CJ35" s="138"/>
      <c r="CK35" s="138"/>
      <c r="CL35" s="138"/>
      <c r="CM35" s="138"/>
      <c r="CN35" s="138"/>
      <c r="CO35" s="4">
        <f t="shared" si="4"/>
        <v>0</v>
      </c>
      <c r="CP35" s="16"/>
      <c r="CQ35" s="16"/>
      <c r="CR35" s="5"/>
      <c r="CS35" s="5"/>
      <c r="CT35" s="5"/>
      <c r="CU35" s="5"/>
      <c r="CV35" s="5"/>
      <c r="CW35" s="5"/>
      <c r="CX35" s="5"/>
      <c r="CY35" s="7"/>
      <c r="CZ35" s="7"/>
      <c r="DA35" s="17">
        <f t="shared" si="2"/>
        <v>0</v>
      </c>
      <c r="DB35" s="8"/>
      <c r="DC35" s="18">
        <f t="shared" si="3"/>
        <v>0</v>
      </c>
    </row>
    <row r="36" spans="1:107" x14ac:dyDescent="0.3">
      <c r="A36" s="121"/>
      <c r="B36" s="1"/>
      <c r="C36" s="2"/>
      <c r="D36" s="116">
        <f t="shared" si="0"/>
        <v>0</v>
      </c>
      <c r="E36" s="136"/>
      <c r="F36" s="136"/>
      <c r="G36" s="136"/>
      <c r="H36" s="137"/>
      <c r="I36" s="137"/>
      <c r="J36" s="137"/>
      <c r="K36" s="137"/>
      <c r="L36" s="137"/>
      <c r="M36" s="137"/>
      <c r="N36" s="137"/>
      <c r="O36" s="137"/>
      <c r="P36" s="138"/>
      <c r="Q36" s="138"/>
      <c r="R36" s="138"/>
      <c r="S36" s="139"/>
      <c r="T36" s="139"/>
      <c r="U36" s="139"/>
      <c r="V36" s="139"/>
      <c r="W36" s="139"/>
      <c r="X36" s="139"/>
      <c r="Y36" s="139"/>
      <c r="Z36" s="139"/>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99">
        <f t="shared" si="1"/>
        <v>0</v>
      </c>
      <c r="AZ36" s="138"/>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8"/>
      <c r="CH36" s="138"/>
      <c r="CI36" s="138"/>
      <c r="CJ36" s="138"/>
      <c r="CK36" s="138"/>
      <c r="CL36" s="138"/>
      <c r="CM36" s="138"/>
      <c r="CN36" s="138"/>
      <c r="CO36" s="4">
        <f t="shared" si="4"/>
        <v>0</v>
      </c>
      <c r="CP36" s="16"/>
      <c r="CQ36" s="16"/>
      <c r="CR36" s="5"/>
      <c r="CS36" s="5"/>
      <c r="CT36" s="5"/>
      <c r="CU36" s="5"/>
      <c r="CV36" s="5"/>
      <c r="CW36" s="5"/>
      <c r="CX36" s="5"/>
      <c r="CY36" s="7"/>
      <c r="CZ36" s="7"/>
      <c r="DA36" s="17">
        <f t="shared" si="2"/>
        <v>0</v>
      </c>
      <c r="DB36" s="8"/>
      <c r="DC36" s="18">
        <f t="shared" si="3"/>
        <v>0</v>
      </c>
    </row>
    <row r="37" spans="1:107" x14ac:dyDescent="0.3">
      <c r="A37" s="121"/>
      <c r="B37" s="1"/>
      <c r="C37" s="2"/>
      <c r="D37" s="116">
        <f t="shared" si="0"/>
        <v>0</v>
      </c>
      <c r="E37" s="136"/>
      <c r="F37" s="136"/>
      <c r="G37" s="136"/>
      <c r="H37" s="137"/>
      <c r="I37" s="137"/>
      <c r="J37" s="137"/>
      <c r="K37" s="137"/>
      <c r="L37" s="137"/>
      <c r="M37" s="137"/>
      <c r="N37" s="137"/>
      <c r="O37" s="137"/>
      <c r="P37" s="138"/>
      <c r="Q37" s="138"/>
      <c r="R37" s="138"/>
      <c r="S37" s="139"/>
      <c r="T37" s="139"/>
      <c r="U37" s="139"/>
      <c r="V37" s="139"/>
      <c r="W37" s="139"/>
      <c r="X37" s="139"/>
      <c r="Y37" s="139"/>
      <c r="Z37" s="139"/>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99">
        <f t="shared" si="1"/>
        <v>0</v>
      </c>
      <c r="AZ37" s="138"/>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8"/>
      <c r="CH37" s="138"/>
      <c r="CI37" s="138"/>
      <c r="CJ37" s="138"/>
      <c r="CK37" s="138"/>
      <c r="CL37" s="138"/>
      <c r="CM37" s="138"/>
      <c r="CN37" s="138"/>
      <c r="CO37" s="4">
        <f t="shared" si="4"/>
        <v>0</v>
      </c>
      <c r="CP37" s="16"/>
      <c r="CQ37" s="16"/>
      <c r="CR37" s="5"/>
      <c r="CS37" s="5"/>
      <c r="CT37" s="5"/>
      <c r="CU37" s="5"/>
      <c r="CV37" s="5"/>
      <c r="CW37" s="5"/>
      <c r="CX37" s="5"/>
      <c r="CY37" s="7"/>
      <c r="CZ37" s="7"/>
      <c r="DA37" s="17">
        <f t="shared" si="2"/>
        <v>0</v>
      </c>
      <c r="DB37" s="8"/>
      <c r="DC37" s="18">
        <f t="shared" si="3"/>
        <v>0</v>
      </c>
    </row>
    <row r="38" spans="1:107" x14ac:dyDescent="0.3">
      <c r="A38" s="121"/>
      <c r="B38" s="1"/>
      <c r="C38" s="2"/>
      <c r="D38" s="116">
        <f t="shared" si="0"/>
        <v>0</v>
      </c>
      <c r="E38" s="136"/>
      <c r="F38" s="136"/>
      <c r="G38" s="136"/>
      <c r="H38" s="137"/>
      <c r="I38" s="137"/>
      <c r="J38" s="137"/>
      <c r="K38" s="137"/>
      <c r="L38" s="137"/>
      <c r="M38" s="137"/>
      <c r="N38" s="137"/>
      <c r="O38" s="137"/>
      <c r="P38" s="138"/>
      <c r="Q38" s="138"/>
      <c r="R38" s="138"/>
      <c r="S38" s="139"/>
      <c r="T38" s="139"/>
      <c r="U38" s="139"/>
      <c r="V38" s="139"/>
      <c r="W38" s="139"/>
      <c r="X38" s="139"/>
      <c r="Y38" s="139"/>
      <c r="Z38" s="139"/>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99">
        <f t="shared" si="1"/>
        <v>0</v>
      </c>
      <c r="AZ38" s="138"/>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8"/>
      <c r="CH38" s="138"/>
      <c r="CI38" s="138"/>
      <c r="CJ38" s="138"/>
      <c r="CK38" s="138"/>
      <c r="CL38" s="138"/>
      <c r="CM38" s="138"/>
      <c r="CN38" s="138"/>
      <c r="CO38" s="4">
        <f t="shared" si="4"/>
        <v>0</v>
      </c>
      <c r="CP38" s="16"/>
      <c r="CQ38" s="16"/>
      <c r="CR38" s="5"/>
      <c r="CS38" s="5"/>
      <c r="CT38" s="5"/>
      <c r="CU38" s="5"/>
      <c r="CV38" s="5"/>
      <c r="CW38" s="5"/>
      <c r="CX38" s="5"/>
      <c r="CY38" s="7"/>
      <c r="CZ38" s="7"/>
      <c r="DA38" s="17">
        <f t="shared" si="2"/>
        <v>0</v>
      </c>
      <c r="DB38" s="8"/>
      <c r="DC38" s="18">
        <f t="shared" si="3"/>
        <v>0</v>
      </c>
    </row>
    <row r="39" spans="1:107" x14ac:dyDescent="0.3">
      <c r="A39" s="121"/>
      <c r="B39" s="1"/>
      <c r="C39" s="2"/>
      <c r="D39" s="116">
        <f t="shared" si="0"/>
        <v>0</v>
      </c>
      <c r="E39" s="136"/>
      <c r="F39" s="136"/>
      <c r="G39" s="136"/>
      <c r="H39" s="137"/>
      <c r="I39" s="137"/>
      <c r="J39" s="137"/>
      <c r="K39" s="137"/>
      <c r="L39" s="137"/>
      <c r="M39" s="137"/>
      <c r="N39" s="137"/>
      <c r="O39" s="137"/>
      <c r="P39" s="138"/>
      <c r="Q39" s="138"/>
      <c r="R39" s="138"/>
      <c r="S39" s="139"/>
      <c r="T39" s="139"/>
      <c r="U39" s="139"/>
      <c r="V39" s="139"/>
      <c r="W39" s="139"/>
      <c r="X39" s="139"/>
      <c r="Y39" s="139"/>
      <c r="Z39" s="139"/>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99">
        <f t="shared" si="1"/>
        <v>0</v>
      </c>
      <c r="AZ39" s="138"/>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8"/>
      <c r="CH39" s="138"/>
      <c r="CI39" s="138"/>
      <c r="CJ39" s="138"/>
      <c r="CK39" s="138"/>
      <c r="CL39" s="138"/>
      <c r="CM39" s="138"/>
      <c r="CN39" s="138"/>
      <c r="CO39" s="4">
        <f t="shared" si="4"/>
        <v>0</v>
      </c>
      <c r="CP39" s="16"/>
      <c r="CQ39" s="16"/>
      <c r="CR39" s="5"/>
      <c r="CS39" s="5"/>
      <c r="CT39" s="5"/>
      <c r="CU39" s="5"/>
      <c r="CV39" s="5"/>
      <c r="CW39" s="5"/>
      <c r="CX39" s="5"/>
      <c r="CY39" s="7"/>
      <c r="CZ39" s="7"/>
      <c r="DA39" s="17">
        <f t="shared" si="2"/>
        <v>0</v>
      </c>
      <c r="DB39" s="8"/>
      <c r="DC39" s="18">
        <f t="shared" si="3"/>
        <v>0</v>
      </c>
    </row>
    <row r="40" spans="1:107" x14ac:dyDescent="0.3">
      <c r="A40" s="121"/>
      <c r="B40" s="1"/>
      <c r="C40" s="2"/>
      <c r="D40" s="116">
        <f t="shared" si="0"/>
        <v>0</v>
      </c>
      <c r="E40" s="136"/>
      <c r="F40" s="136"/>
      <c r="G40" s="136"/>
      <c r="H40" s="137"/>
      <c r="I40" s="137"/>
      <c r="J40" s="137"/>
      <c r="K40" s="137"/>
      <c r="L40" s="137"/>
      <c r="M40" s="137"/>
      <c r="N40" s="137"/>
      <c r="O40" s="137"/>
      <c r="P40" s="138"/>
      <c r="Q40" s="138"/>
      <c r="R40" s="138"/>
      <c r="S40" s="139"/>
      <c r="T40" s="139"/>
      <c r="U40" s="139"/>
      <c r="V40" s="139"/>
      <c r="W40" s="139"/>
      <c r="X40" s="139"/>
      <c r="Y40" s="139"/>
      <c r="Z40" s="139"/>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99">
        <f t="shared" si="1"/>
        <v>0</v>
      </c>
      <c r="AZ40" s="138"/>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8"/>
      <c r="CH40" s="138"/>
      <c r="CI40" s="138"/>
      <c r="CJ40" s="138"/>
      <c r="CK40" s="138"/>
      <c r="CL40" s="138"/>
      <c r="CM40" s="138"/>
      <c r="CN40" s="138"/>
      <c r="CO40" s="4">
        <f t="shared" si="4"/>
        <v>0</v>
      </c>
      <c r="CP40" s="16"/>
      <c r="CQ40" s="16"/>
      <c r="CR40" s="5"/>
      <c r="CS40" s="5"/>
      <c r="CT40" s="5"/>
      <c r="CU40" s="5"/>
      <c r="CV40" s="5"/>
      <c r="CW40" s="5"/>
      <c r="CX40" s="5"/>
      <c r="CY40" s="7"/>
      <c r="CZ40" s="7"/>
      <c r="DA40" s="17">
        <f t="shared" si="2"/>
        <v>0</v>
      </c>
      <c r="DB40" s="8"/>
      <c r="DC40" s="18">
        <f t="shared" si="3"/>
        <v>0</v>
      </c>
    </row>
    <row r="41" spans="1:107" x14ac:dyDescent="0.3">
      <c r="A41" s="121"/>
      <c r="B41" s="1"/>
      <c r="C41" s="2"/>
      <c r="D41" s="116">
        <f t="shared" si="0"/>
        <v>0</v>
      </c>
      <c r="E41" s="136"/>
      <c r="F41" s="136"/>
      <c r="G41" s="136"/>
      <c r="H41" s="137"/>
      <c r="I41" s="137"/>
      <c r="J41" s="137"/>
      <c r="K41" s="137"/>
      <c r="L41" s="137"/>
      <c r="M41" s="137"/>
      <c r="N41" s="137"/>
      <c r="O41" s="137"/>
      <c r="P41" s="138"/>
      <c r="Q41" s="138"/>
      <c r="R41" s="138"/>
      <c r="S41" s="139"/>
      <c r="T41" s="139"/>
      <c r="U41" s="139"/>
      <c r="V41" s="139"/>
      <c r="W41" s="139"/>
      <c r="X41" s="139"/>
      <c r="Y41" s="139"/>
      <c r="Z41" s="139"/>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99">
        <f t="shared" si="1"/>
        <v>0</v>
      </c>
      <c r="AZ41" s="138"/>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8"/>
      <c r="CH41" s="138"/>
      <c r="CI41" s="138"/>
      <c r="CJ41" s="138"/>
      <c r="CK41" s="138"/>
      <c r="CL41" s="138"/>
      <c r="CM41" s="138"/>
      <c r="CN41" s="138"/>
      <c r="CO41" s="4">
        <f t="shared" si="4"/>
        <v>0</v>
      </c>
      <c r="CP41" s="16"/>
      <c r="CQ41" s="16"/>
      <c r="CR41" s="5"/>
      <c r="CS41" s="5"/>
      <c r="CT41" s="5"/>
      <c r="CU41" s="5"/>
      <c r="CV41" s="5"/>
      <c r="CW41" s="5"/>
      <c r="CX41" s="5"/>
      <c r="CY41" s="7"/>
      <c r="CZ41" s="7"/>
      <c r="DA41" s="17">
        <f t="shared" si="2"/>
        <v>0</v>
      </c>
      <c r="DB41" s="8"/>
      <c r="DC41" s="18">
        <f t="shared" si="3"/>
        <v>0</v>
      </c>
    </row>
    <row r="42" spans="1:107" x14ac:dyDescent="0.3">
      <c r="A42" s="121"/>
      <c r="B42" s="1"/>
      <c r="C42" s="2"/>
      <c r="D42" s="116">
        <f t="shared" si="0"/>
        <v>0</v>
      </c>
      <c r="E42" s="136"/>
      <c r="F42" s="136"/>
      <c r="G42" s="136"/>
      <c r="H42" s="137"/>
      <c r="I42" s="137"/>
      <c r="J42" s="137"/>
      <c r="K42" s="137"/>
      <c r="L42" s="137"/>
      <c r="M42" s="137"/>
      <c r="N42" s="137"/>
      <c r="O42" s="137"/>
      <c r="P42" s="138"/>
      <c r="Q42" s="138"/>
      <c r="R42" s="138"/>
      <c r="S42" s="139"/>
      <c r="T42" s="139"/>
      <c r="U42" s="139"/>
      <c r="V42" s="139"/>
      <c r="W42" s="139"/>
      <c r="X42" s="139"/>
      <c r="Y42" s="139"/>
      <c r="Z42" s="139"/>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99">
        <f t="shared" si="1"/>
        <v>0</v>
      </c>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8"/>
      <c r="CH42" s="138"/>
      <c r="CI42" s="138"/>
      <c r="CJ42" s="138"/>
      <c r="CK42" s="138"/>
      <c r="CL42" s="138"/>
      <c r="CM42" s="138"/>
      <c r="CN42" s="138"/>
      <c r="CO42" s="4">
        <f t="shared" si="4"/>
        <v>0</v>
      </c>
      <c r="CP42" s="16"/>
      <c r="CQ42" s="16"/>
      <c r="CR42" s="5"/>
      <c r="CS42" s="5"/>
      <c r="CT42" s="5"/>
      <c r="CU42" s="5"/>
      <c r="CV42" s="5"/>
      <c r="CW42" s="5"/>
      <c r="CX42" s="5"/>
      <c r="CY42" s="7"/>
      <c r="CZ42" s="7"/>
      <c r="DA42" s="17">
        <f t="shared" si="2"/>
        <v>0</v>
      </c>
      <c r="DB42" s="8"/>
      <c r="DC42" s="18">
        <f t="shared" si="3"/>
        <v>0</v>
      </c>
    </row>
    <row r="43" spans="1:107" x14ac:dyDescent="0.3">
      <c r="A43" s="121"/>
      <c r="B43" s="1"/>
      <c r="C43" s="2"/>
      <c r="D43" s="116">
        <f t="shared" si="0"/>
        <v>0</v>
      </c>
      <c r="E43" s="136"/>
      <c r="F43" s="136"/>
      <c r="G43" s="136"/>
      <c r="H43" s="137"/>
      <c r="I43" s="137"/>
      <c r="J43" s="137"/>
      <c r="K43" s="137"/>
      <c r="L43" s="137"/>
      <c r="M43" s="137"/>
      <c r="N43" s="137"/>
      <c r="O43" s="137"/>
      <c r="P43" s="138"/>
      <c r="Q43" s="138"/>
      <c r="R43" s="138"/>
      <c r="S43" s="139"/>
      <c r="T43" s="139"/>
      <c r="U43" s="139"/>
      <c r="V43" s="139"/>
      <c r="W43" s="139"/>
      <c r="X43" s="139"/>
      <c r="Y43" s="139"/>
      <c r="Z43" s="139"/>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99">
        <f t="shared" si="1"/>
        <v>0</v>
      </c>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8"/>
      <c r="CH43" s="138"/>
      <c r="CI43" s="138"/>
      <c r="CJ43" s="138"/>
      <c r="CK43" s="138"/>
      <c r="CL43" s="138"/>
      <c r="CM43" s="138"/>
      <c r="CN43" s="138"/>
      <c r="CO43" s="4">
        <f t="shared" si="4"/>
        <v>0</v>
      </c>
      <c r="CP43" s="16"/>
      <c r="CQ43" s="16"/>
      <c r="CR43" s="5"/>
      <c r="CS43" s="5"/>
      <c r="CT43" s="5"/>
      <c r="CU43" s="5"/>
      <c r="CV43" s="5"/>
      <c r="CW43" s="5"/>
      <c r="CX43" s="5"/>
      <c r="CY43" s="7"/>
      <c r="CZ43" s="7"/>
      <c r="DA43" s="17">
        <f t="shared" si="2"/>
        <v>0</v>
      </c>
      <c r="DB43" s="8"/>
      <c r="DC43" s="18">
        <f t="shared" si="3"/>
        <v>0</v>
      </c>
    </row>
    <row r="44" spans="1:107" x14ac:dyDescent="0.3">
      <c r="A44" s="121"/>
      <c r="B44" s="1"/>
      <c r="C44" s="2"/>
      <c r="D44" s="116">
        <f t="shared" si="0"/>
        <v>0</v>
      </c>
      <c r="E44" s="136"/>
      <c r="F44" s="136"/>
      <c r="G44" s="136"/>
      <c r="H44" s="137"/>
      <c r="I44" s="137"/>
      <c r="J44" s="137"/>
      <c r="K44" s="137"/>
      <c r="L44" s="137"/>
      <c r="M44" s="137"/>
      <c r="N44" s="137"/>
      <c r="O44" s="137"/>
      <c r="P44" s="138"/>
      <c r="Q44" s="138"/>
      <c r="R44" s="138"/>
      <c r="S44" s="139"/>
      <c r="T44" s="139"/>
      <c r="U44" s="139"/>
      <c r="V44" s="139"/>
      <c r="W44" s="139"/>
      <c r="X44" s="139"/>
      <c r="Y44" s="139"/>
      <c r="Z44" s="139"/>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99">
        <f t="shared" si="1"/>
        <v>0</v>
      </c>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8"/>
      <c r="CH44" s="138"/>
      <c r="CI44" s="138"/>
      <c r="CJ44" s="138"/>
      <c r="CK44" s="138"/>
      <c r="CL44" s="138"/>
      <c r="CM44" s="138"/>
      <c r="CN44" s="138"/>
      <c r="CO44" s="4">
        <f t="shared" si="4"/>
        <v>0</v>
      </c>
      <c r="CP44" s="16"/>
      <c r="CQ44" s="16"/>
      <c r="CR44" s="5"/>
      <c r="CS44" s="5"/>
      <c r="CT44" s="5"/>
      <c r="CU44" s="5"/>
      <c r="CV44" s="5"/>
      <c r="CW44" s="5"/>
      <c r="CX44" s="5"/>
      <c r="CY44" s="7"/>
      <c r="CZ44" s="7"/>
      <c r="DA44" s="17">
        <f t="shared" si="2"/>
        <v>0</v>
      </c>
      <c r="DB44" s="8"/>
      <c r="DC44" s="18">
        <f t="shared" si="3"/>
        <v>0</v>
      </c>
    </row>
    <row r="45" spans="1:107" x14ac:dyDescent="0.3">
      <c r="A45" s="121"/>
      <c r="B45" s="1"/>
      <c r="C45" s="2"/>
      <c r="D45" s="116">
        <f t="shared" si="0"/>
        <v>0</v>
      </c>
      <c r="E45" s="136"/>
      <c r="F45" s="136"/>
      <c r="G45" s="136"/>
      <c r="H45" s="137"/>
      <c r="I45" s="137"/>
      <c r="J45" s="137"/>
      <c r="K45" s="137"/>
      <c r="L45" s="137"/>
      <c r="M45" s="137"/>
      <c r="N45" s="137"/>
      <c r="O45" s="137"/>
      <c r="P45" s="138"/>
      <c r="Q45" s="138"/>
      <c r="R45" s="138"/>
      <c r="S45" s="139"/>
      <c r="T45" s="139"/>
      <c r="U45" s="139"/>
      <c r="V45" s="139"/>
      <c r="W45" s="139"/>
      <c r="X45" s="139"/>
      <c r="Y45" s="139"/>
      <c r="Z45" s="139"/>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99">
        <f t="shared" si="1"/>
        <v>0</v>
      </c>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8"/>
      <c r="CH45" s="138"/>
      <c r="CI45" s="138"/>
      <c r="CJ45" s="138"/>
      <c r="CK45" s="138"/>
      <c r="CL45" s="138"/>
      <c r="CM45" s="138"/>
      <c r="CN45" s="138"/>
      <c r="CO45" s="4">
        <f t="shared" si="4"/>
        <v>0</v>
      </c>
      <c r="CP45" s="16"/>
      <c r="CQ45" s="16"/>
      <c r="CR45" s="5"/>
      <c r="CS45" s="5"/>
      <c r="CT45" s="5"/>
      <c r="CU45" s="5"/>
      <c r="CV45" s="5"/>
      <c r="CW45" s="5"/>
      <c r="CX45" s="5"/>
      <c r="CY45" s="7"/>
      <c r="CZ45" s="7"/>
      <c r="DA45" s="17">
        <f t="shared" si="2"/>
        <v>0</v>
      </c>
      <c r="DB45" s="8"/>
      <c r="DC45" s="18">
        <f t="shared" si="3"/>
        <v>0</v>
      </c>
    </row>
    <row r="46" spans="1:107" x14ac:dyDescent="0.3">
      <c r="A46" s="121"/>
      <c r="B46" s="1"/>
      <c r="C46" s="2"/>
      <c r="D46" s="116">
        <f t="shared" si="0"/>
        <v>0</v>
      </c>
      <c r="E46" s="136"/>
      <c r="F46" s="136"/>
      <c r="G46" s="136"/>
      <c r="H46" s="137"/>
      <c r="I46" s="137"/>
      <c r="J46" s="137"/>
      <c r="K46" s="137"/>
      <c r="L46" s="137"/>
      <c r="M46" s="137"/>
      <c r="N46" s="137"/>
      <c r="O46" s="137"/>
      <c r="P46" s="138"/>
      <c r="Q46" s="138"/>
      <c r="R46" s="138"/>
      <c r="S46" s="139"/>
      <c r="T46" s="139"/>
      <c r="U46" s="139"/>
      <c r="V46" s="139"/>
      <c r="W46" s="139"/>
      <c r="X46" s="139"/>
      <c r="Y46" s="139"/>
      <c r="Z46" s="139"/>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99">
        <f t="shared" si="1"/>
        <v>0</v>
      </c>
      <c r="AZ46" s="138"/>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8"/>
      <c r="CH46" s="138"/>
      <c r="CI46" s="138"/>
      <c r="CJ46" s="138"/>
      <c r="CK46" s="138"/>
      <c r="CL46" s="138"/>
      <c r="CM46" s="138"/>
      <c r="CN46" s="138"/>
      <c r="CO46" s="4">
        <f t="shared" si="4"/>
        <v>0</v>
      </c>
      <c r="CP46" s="16"/>
      <c r="CQ46" s="16"/>
      <c r="CR46" s="5"/>
      <c r="CS46" s="5"/>
      <c r="CT46" s="5"/>
      <c r="CU46" s="5"/>
      <c r="CV46" s="5"/>
      <c r="CW46" s="5"/>
      <c r="CX46" s="5"/>
      <c r="CY46" s="7"/>
      <c r="CZ46" s="7"/>
      <c r="DA46" s="17">
        <f t="shared" si="2"/>
        <v>0</v>
      </c>
      <c r="DB46" s="8"/>
      <c r="DC46" s="18">
        <f t="shared" si="3"/>
        <v>0</v>
      </c>
    </row>
    <row r="47" spans="1:107" x14ac:dyDescent="0.3">
      <c r="A47" s="121"/>
      <c r="B47" s="1"/>
      <c r="C47" s="2"/>
      <c r="D47" s="116">
        <f t="shared" si="0"/>
        <v>0</v>
      </c>
      <c r="E47" s="136"/>
      <c r="F47" s="136"/>
      <c r="G47" s="136"/>
      <c r="H47" s="137"/>
      <c r="I47" s="137"/>
      <c r="J47" s="137"/>
      <c r="K47" s="137"/>
      <c r="L47" s="137"/>
      <c r="M47" s="137"/>
      <c r="N47" s="137"/>
      <c r="O47" s="137"/>
      <c r="P47" s="138"/>
      <c r="Q47" s="138"/>
      <c r="R47" s="138"/>
      <c r="S47" s="139"/>
      <c r="T47" s="139"/>
      <c r="U47" s="139"/>
      <c r="V47" s="139"/>
      <c r="W47" s="139"/>
      <c r="X47" s="139"/>
      <c r="Y47" s="139"/>
      <c r="Z47" s="139"/>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99">
        <f t="shared" si="1"/>
        <v>0</v>
      </c>
      <c r="AZ47" s="138"/>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8"/>
      <c r="CH47" s="138"/>
      <c r="CI47" s="138"/>
      <c r="CJ47" s="138"/>
      <c r="CK47" s="138"/>
      <c r="CL47" s="138"/>
      <c r="CM47" s="138"/>
      <c r="CN47" s="138"/>
      <c r="CO47" s="4">
        <f t="shared" si="4"/>
        <v>0</v>
      </c>
      <c r="CP47" s="16"/>
      <c r="CQ47" s="16"/>
      <c r="CR47" s="5"/>
      <c r="CS47" s="5"/>
      <c r="CT47" s="5"/>
      <c r="CU47" s="5"/>
      <c r="CV47" s="5"/>
      <c r="CW47" s="5"/>
      <c r="CX47" s="5"/>
      <c r="CY47" s="7"/>
      <c r="CZ47" s="7"/>
      <c r="DA47" s="17">
        <f t="shared" si="2"/>
        <v>0</v>
      </c>
      <c r="DB47" s="8"/>
      <c r="DC47" s="18">
        <f t="shared" si="3"/>
        <v>0</v>
      </c>
    </row>
    <row r="48" spans="1:107" x14ac:dyDescent="0.3">
      <c r="A48" s="121"/>
      <c r="B48" s="1"/>
      <c r="C48" s="2"/>
      <c r="D48" s="116">
        <f t="shared" si="0"/>
        <v>0</v>
      </c>
      <c r="E48" s="136"/>
      <c r="F48" s="136"/>
      <c r="G48" s="136"/>
      <c r="H48" s="137"/>
      <c r="I48" s="137"/>
      <c r="J48" s="137"/>
      <c r="K48" s="137"/>
      <c r="L48" s="137"/>
      <c r="M48" s="137"/>
      <c r="N48" s="137"/>
      <c r="O48" s="137"/>
      <c r="P48" s="138"/>
      <c r="Q48" s="138"/>
      <c r="R48" s="138"/>
      <c r="S48" s="139"/>
      <c r="T48" s="139"/>
      <c r="U48" s="139"/>
      <c r="V48" s="139"/>
      <c r="W48" s="139"/>
      <c r="X48" s="139"/>
      <c r="Y48" s="139"/>
      <c r="Z48" s="139"/>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99">
        <f t="shared" si="1"/>
        <v>0</v>
      </c>
      <c r="AZ48" s="138"/>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8"/>
      <c r="CH48" s="138"/>
      <c r="CI48" s="138"/>
      <c r="CJ48" s="138"/>
      <c r="CK48" s="138"/>
      <c r="CL48" s="138"/>
      <c r="CM48" s="138"/>
      <c r="CN48" s="138"/>
      <c r="CO48" s="4">
        <f t="shared" si="4"/>
        <v>0</v>
      </c>
      <c r="CP48" s="16"/>
      <c r="CQ48" s="16"/>
      <c r="CR48" s="5"/>
      <c r="CS48" s="5"/>
      <c r="CT48" s="5"/>
      <c r="CU48" s="5"/>
      <c r="CV48" s="5"/>
      <c r="CW48" s="5"/>
      <c r="CX48" s="5"/>
      <c r="CY48" s="7"/>
      <c r="CZ48" s="7"/>
      <c r="DA48" s="17">
        <f t="shared" si="2"/>
        <v>0</v>
      </c>
      <c r="DB48" s="8"/>
      <c r="DC48" s="18">
        <f t="shared" si="3"/>
        <v>0</v>
      </c>
    </row>
    <row r="49" spans="1:107" x14ac:dyDescent="0.3">
      <c r="A49" s="121"/>
      <c r="B49" s="1"/>
      <c r="C49" s="2"/>
      <c r="D49" s="116">
        <f t="shared" si="0"/>
        <v>0</v>
      </c>
      <c r="E49" s="136"/>
      <c r="F49" s="136"/>
      <c r="G49" s="136"/>
      <c r="H49" s="137"/>
      <c r="I49" s="137"/>
      <c r="J49" s="137"/>
      <c r="K49" s="137"/>
      <c r="L49" s="137"/>
      <c r="M49" s="137"/>
      <c r="N49" s="137"/>
      <c r="O49" s="137"/>
      <c r="P49" s="138"/>
      <c r="Q49" s="138"/>
      <c r="R49" s="138"/>
      <c r="S49" s="139"/>
      <c r="T49" s="139"/>
      <c r="U49" s="139"/>
      <c r="V49" s="139"/>
      <c r="W49" s="139"/>
      <c r="X49" s="139"/>
      <c r="Y49" s="139"/>
      <c r="Z49" s="139"/>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99">
        <f t="shared" si="1"/>
        <v>0</v>
      </c>
      <c r="AZ49" s="138"/>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8"/>
      <c r="CH49" s="138"/>
      <c r="CI49" s="138"/>
      <c r="CJ49" s="138"/>
      <c r="CK49" s="138"/>
      <c r="CL49" s="138"/>
      <c r="CM49" s="138"/>
      <c r="CN49" s="138"/>
      <c r="CO49" s="4">
        <f t="shared" si="4"/>
        <v>0</v>
      </c>
      <c r="CP49" s="16"/>
      <c r="CQ49" s="16"/>
      <c r="CR49" s="5"/>
      <c r="CS49" s="5"/>
      <c r="CT49" s="5"/>
      <c r="CU49" s="5"/>
      <c r="CV49" s="5"/>
      <c r="CW49" s="5"/>
      <c r="CX49" s="5"/>
      <c r="CY49" s="7"/>
      <c r="CZ49" s="7"/>
      <c r="DA49" s="17">
        <f t="shared" si="2"/>
        <v>0</v>
      </c>
      <c r="DB49" s="8"/>
      <c r="DC49" s="18">
        <f t="shared" si="3"/>
        <v>0</v>
      </c>
    </row>
    <row r="50" spans="1:107" x14ac:dyDescent="0.3">
      <c r="A50" s="121"/>
      <c r="B50" s="1"/>
      <c r="C50" s="2"/>
      <c r="D50" s="116">
        <f t="shared" si="0"/>
        <v>0</v>
      </c>
      <c r="E50" s="136"/>
      <c r="F50" s="136"/>
      <c r="G50" s="136"/>
      <c r="H50" s="137"/>
      <c r="I50" s="137"/>
      <c r="J50" s="137"/>
      <c r="K50" s="137"/>
      <c r="L50" s="137"/>
      <c r="M50" s="137"/>
      <c r="N50" s="137"/>
      <c r="O50" s="137"/>
      <c r="P50" s="138"/>
      <c r="Q50" s="138"/>
      <c r="R50" s="138"/>
      <c r="S50" s="139"/>
      <c r="T50" s="139"/>
      <c r="U50" s="139"/>
      <c r="V50" s="139"/>
      <c r="W50" s="139"/>
      <c r="X50" s="139"/>
      <c r="Y50" s="139"/>
      <c r="Z50" s="139"/>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99">
        <f t="shared" si="1"/>
        <v>0</v>
      </c>
      <c r="AZ50" s="138"/>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8"/>
      <c r="CH50" s="138"/>
      <c r="CI50" s="138"/>
      <c r="CJ50" s="138"/>
      <c r="CK50" s="138"/>
      <c r="CL50" s="138"/>
      <c r="CM50" s="138"/>
      <c r="CN50" s="138"/>
      <c r="CO50" s="4">
        <f t="shared" si="4"/>
        <v>0</v>
      </c>
      <c r="CP50" s="16"/>
      <c r="CQ50" s="16"/>
      <c r="CR50" s="5"/>
      <c r="CS50" s="5"/>
      <c r="CT50" s="5"/>
      <c r="CU50" s="5"/>
      <c r="CV50" s="5"/>
      <c r="CW50" s="5"/>
      <c r="CX50" s="5"/>
      <c r="CY50" s="7"/>
      <c r="CZ50" s="7"/>
      <c r="DA50" s="17">
        <f t="shared" si="2"/>
        <v>0</v>
      </c>
      <c r="DB50" s="8"/>
      <c r="DC50" s="18">
        <f t="shared" si="3"/>
        <v>0</v>
      </c>
    </row>
    <row r="51" spans="1:107" x14ac:dyDescent="0.3">
      <c r="A51" s="121"/>
      <c r="B51" s="1"/>
      <c r="C51" s="2"/>
      <c r="D51" s="116">
        <f t="shared" si="0"/>
        <v>0</v>
      </c>
      <c r="E51" s="136"/>
      <c r="F51" s="136"/>
      <c r="G51" s="136"/>
      <c r="H51" s="137"/>
      <c r="I51" s="137"/>
      <c r="J51" s="137"/>
      <c r="K51" s="137"/>
      <c r="L51" s="137"/>
      <c r="M51" s="137"/>
      <c r="N51" s="137"/>
      <c r="O51" s="137"/>
      <c r="P51" s="138"/>
      <c r="Q51" s="138"/>
      <c r="R51" s="138"/>
      <c r="S51" s="139"/>
      <c r="T51" s="139"/>
      <c r="U51" s="139"/>
      <c r="V51" s="139"/>
      <c r="W51" s="139"/>
      <c r="X51" s="139"/>
      <c r="Y51" s="139"/>
      <c r="Z51" s="139"/>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99">
        <f t="shared" si="1"/>
        <v>0</v>
      </c>
      <c r="AZ51" s="138"/>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8"/>
      <c r="CH51" s="138"/>
      <c r="CI51" s="138"/>
      <c r="CJ51" s="138"/>
      <c r="CK51" s="138"/>
      <c r="CL51" s="138"/>
      <c r="CM51" s="138"/>
      <c r="CN51" s="138"/>
      <c r="CO51" s="4">
        <f t="shared" si="4"/>
        <v>0</v>
      </c>
      <c r="CP51" s="16"/>
      <c r="CQ51" s="16"/>
      <c r="CR51" s="5"/>
      <c r="CS51" s="5"/>
      <c r="CT51" s="5"/>
      <c r="CU51" s="5"/>
      <c r="CV51" s="5"/>
      <c r="CW51" s="5"/>
      <c r="CX51" s="5"/>
      <c r="CY51" s="7"/>
      <c r="CZ51" s="7"/>
      <c r="DA51" s="17">
        <f t="shared" si="2"/>
        <v>0</v>
      </c>
      <c r="DB51" s="8"/>
      <c r="DC51" s="18">
        <f t="shared" si="3"/>
        <v>0</v>
      </c>
    </row>
    <row r="52" spans="1:107" x14ac:dyDescent="0.3">
      <c r="A52" s="121"/>
      <c r="B52" s="1"/>
      <c r="C52" s="2"/>
      <c r="D52" s="116">
        <f t="shared" si="0"/>
        <v>0</v>
      </c>
      <c r="E52" s="136"/>
      <c r="F52" s="136"/>
      <c r="G52" s="136"/>
      <c r="H52" s="137"/>
      <c r="I52" s="137"/>
      <c r="J52" s="137"/>
      <c r="K52" s="137"/>
      <c r="L52" s="137"/>
      <c r="M52" s="137"/>
      <c r="N52" s="137"/>
      <c r="O52" s="137"/>
      <c r="P52" s="138"/>
      <c r="Q52" s="138"/>
      <c r="R52" s="138"/>
      <c r="S52" s="139"/>
      <c r="T52" s="139"/>
      <c r="U52" s="139"/>
      <c r="V52" s="139"/>
      <c r="W52" s="139"/>
      <c r="X52" s="139"/>
      <c r="Y52" s="139"/>
      <c r="Z52" s="139"/>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99">
        <f t="shared" si="1"/>
        <v>0</v>
      </c>
      <c r="AZ52" s="138"/>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8"/>
      <c r="CH52" s="138"/>
      <c r="CI52" s="138"/>
      <c r="CJ52" s="138"/>
      <c r="CK52" s="138"/>
      <c r="CL52" s="138"/>
      <c r="CM52" s="138"/>
      <c r="CN52" s="138"/>
      <c r="CO52" s="4">
        <f t="shared" si="4"/>
        <v>0</v>
      </c>
      <c r="CP52" s="16"/>
      <c r="CQ52" s="16"/>
      <c r="CR52" s="5"/>
      <c r="CS52" s="5"/>
      <c r="CT52" s="5"/>
      <c r="CU52" s="5"/>
      <c r="CV52" s="5"/>
      <c r="CW52" s="5"/>
      <c r="CX52" s="5"/>
      <c r="CY52" s="7"/>
      <c r="CZ52" s="7"/>
      <c r="DA52" s="17">
        <f t="shared" si="2"/>
        <v>0</v>
      </c>
      <c r="DB52" s="8"/>
      <c r="DC52" s="18">
        <f t="shared" si="3"/>
        <v>0</v>
      </c>
    </row>
    <row r="53" spans="1:107" x14ac:dyDescent="0.3">
      <c r="A53" s="121"/>
      <c r="B53" s="1"/>
      <c r="C53" s="2"/>
      <c r="D53" s="116">
        <f t="shared" si="0"/>
        <v>0</v>
      </c>
      <c r="E53" s="136"/>
      <c r="F53" s="136"/>
      <c r="G53" s="136"/>
      <c r="H53" s="137"/>
      <c r="I53" s="137"/>
      <c r="J53" s="137"/>
      <c r="K53" s="137"/>
      <c r="L53" s="137"/>
      <c r="M53" s="137"/>
      <c r="N53" s="137"/>
      <c r="O53" s="137"/>
      <c r="P53" s="138"/>
      <c r="Q53" s="138"/>
      <c r="R53" s="138"/>
      <c r="S53" s="139"/>
      <c r="T53" s="139"/>
      <c r="U53" s="139"/>
      <c r="V53" s="139"/>
      <c r="W53" s="139"/>
      <c r="X53" s="139"/>
      <c r="Y53" s="139"/>
      <c r="Z53" s="139"/>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99">
        <f t="shared" si="1"/>
        <v>0</v>
      </c>
      <c r="AZ53" s="138"/>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8"/>
      <c r="CH53" s="138"/>
      <c r="CI53" s="138"/>
      <c r="CJ53" s="138"/>
      <c r="CK53" s="138"/>
      <c r="CL53" s="138"/>
      <c r="CM53" s="138"/>
      <c r="CN53" s="138"/>
      <c r="CO53" s="4">
        <f t="shared" si="4"/>
        <v>0</v>
      </c>
      <c r="CP53" s="16"/>
      <c r="CQ53" s="16"/>
      <c r="CR53" s="5"/>
      <c r="CS53" s="5"/>
      <c r="CT53" s="5"/>
      <c r="CU53" s="5"/>
      <c r="CV53" s="5"/>
      <c r="CW53" s="5"/>
      <c r="CX53" s="5"/>
      <c r="CY53" s="7"/>
      <c r="CZ53" s="7"/>
      <c r="DA53" s="17">
        <f t="shared" si="2"/>
        <v>0</v>
      </c>
      <c r="DB53" s="8"/>
      <c r="DC53" s="18">
        <f t="shared" si="3"/>
        <v>0</v>
      </c>
    </row>
    <row r="54" spans="1:107" ht="19.649999999999999" customHeight="1" x14ac:dyDescent="0.3">
      <c r="A54" s="281"/>
      <c r="B54" s="281"/>
      <c r="C54" s="283" t="s">
        <v>48</v>
      </c>
      <c r="D54" s="221">
        <f t="shared" ref="D54:V54" si="5">SUM(D9:D53)</f>
        <v>0</v>
      </c>
      <c r="E54" s="243">
        <f t="shared" si="5"/>
        <v>0</v>
      </c>
      <c r="F54" s="243">
        <f t="shared" si="5"/>
        <v>0</v>
      </c>
      <c r="G54" s="243">
        <f t="shared" si="5"/>
        <v>0</v>
      </c>
      <c r="H54" s="243">
        <f t="shared" si="5"/>
        <v>0</v>
      </c>
      <c r="I54" s="243">
        <f t="shared" ref="I54:N54" si="6">SUM(I9:I53)</f>
        <v>0</v>
      </c>
      <c r="J54" s="243">
        <f t="shared" si="6"/>
        <v>0</v>
      </c>
      <c r="K54" s="243">
        <f t="shared" si="6"/>
        <v>0</v>
      </c>
      <c r="L54" s="243">
        <f t="shared" si="6"/>
        <v>0</v>
      </c>
      <c r="M54" s="243">
        <f t="shared" si="6"/>
        <v>0</v>
      </c>
      <c r="N54" s="243">
        <f t="shared" si="6"/>
        <v>0</v>
      </c>
      <c r="O54" s="243">
        <f t="shared" si="5"/>
        <v>0</v>
      </c>
      <c r="P54" s="243">
        <f t="shared" si="5"/>
        <v>0</v>
      </c>
      <c r="Q54" s="243">
        <f t="shared" si="5"/>
        <v>0</v>
      </c>
      <c r="R54" s="243">
        <f t="shared" si="5"/>
        <v>0</v>
      </c>
      <c r="S54" s="243">
        <f t="shared" si="5"/>
        <v>0</v>
      </c>
      <c r="T54" s="243">
        <f t="shared" si="5"/>
        <v>0</v>
      </c>
      <c r="U54" s="284">
        <f t="shared" si="5"/>
        <v>0</v>
      </c>
      <c r="V54" s="284">
        <f t="shared" si="5"/>
        <v>0</v>
      </c>
      <c r="W54" s="284">
        <f t="shared" ref="W54:X54" si="7">SUM(W9:W53)</f>
        <v>0</v>
      </c>
      <c r="X54" s="284">
        <f t="shared" si="7"/>
        <v>0</v>
      </c>
      <c r="Y54" s="284">
        <f>SUM(Y9:Y53)</f>
        <v>0</v>
      </c>
      <c r="Z54" s="284">
        <f>SUM(Z9:Z53)</f>
        <v>0</v>
      </c>
      <c r="AA54" s="284">
        <f>SUM(AA8:AA53)</f>
        <v>0</v>
      </c>
      <c r="AB54" s="243">
        <f>SUM(AB9:AB53)</f>
        <v>0</v>
      </c>
      <c r="AC54" s="243">
        <f>SUM(AC8:AC53)</f>
        <v>0</v>
      </c>
      <c r="AD54" s="243">
        <f>SUM(AD9:AD53)</f>
        <v>0</v>
      </c>
      <c r="AE54" s="243">
        <f>SUM(AE8:AE53)</f>
        <v>0</v>
      </c>
      <c r="AF54" s="243">
        <f t="shared" ref="AF54:AR54" si="8">SUM(AF9:AF53)</f>
        <v>0</v>
      </c>
      <c r="AG54" s="243">
        <f t="shared" si="8"/>
        <v>0</v>
      </c>
      <c r="AH54" s="243">
        <f t="shared" si="8"/>
        <v>0</v>
      </c>
      <c r="AI54" s="243">
        <f t="shared" si="8"/>
        <v>0</v>
      </c>
      <c r="AJ54" s="243">
        <f t="shared" si="8"/>
        <v>0</v>
      </c>
      <c r="AK54" s="243">
        <f t="shared" si="8"/>
        <v>0</v>
      </c>
      <c r="AL54" s="243">
        <f t="shared" si="8"/>
        <v>0</v>
      </c>
      <c r="AM54" s="243">
        <f t="shared" si="8"/>
        <v>0</v>
      </c>
      <c r="AN54" s="243">
        <f t="shared" si="8"/>
        <v>0</v>
      </c>
      <c r="AO54" s="243">
        <f t="shared" si="8"/>
        <v>0</v>
      </c>
      <c r="AP54" s="243">
        <f t="shared" si="8"/>
        <v>0</v>
      </c>
      <c r="AQ54" s="243">
        <f t="shared" si="8"/>
        <v>0</v>
      </c>
      <c r="AR54" s="243">
        <f t="shared" si="8"/>
        <v>0</v>
      </c>
      <c r="AS54" s="243">
        <f t="shared" ref="AS54:AT54" si="9">SUM(AS9:AS53)</f>
        <v>0</v>
      </c>
      <c r="AT54" s="243">
        <f t="shared" si="9"/>
        <v>0</v>
      </c>
      <c r="AU54" s="243">
        <f t="shared" ref="AU54:AV54" si="10">SUM(AU9:AU53)</f>
        <v>0</v>
      </c>
      <c r="AV54" s="243">
        <f t="shared" si="10"/>
        <v>0</v>
      </c>
      <c r="AW54" s="243">
        <f>SUM(AW9:AW53)</f>
        <v>0</v>
      </c>
      <c r="AX54" s="243">
        <f>SUM(AX9:AX53)</f>
        <v>0</v>
      </c>
      <c r="AY54" s="243">
        <f>SUM(AY9:AY53)</f>
        <v>0</v>
      </c>
      <c r="AZ54" s="243">
        <f>BA55+BG54+BH55+BJ55+BL55+BN54+BO54+BP55+BS54+BT55+CC55+CG55+CJ55</f>
        <v>0</v>
      </c>
      <c r="BA54" s="183">
        <f t="shared" ref="BA54:CM54" si="11">SUM(BA9:BA53)</f>
        <v>0</v>
      </c>
      <c r="BB54" s="183">
        <f t="shared" si="11"/>
        <v>0</v>
      </c>
      <c r="BC54" s="183">
        <f t="shared" si="11"/>
        <v>0</v>
      </c>
      <c r="BD54" s="183">
        <f t="shared" si="11"/>
        <v>0</v>
      </c>
      <c r="BE54" s="183">
        <f t="shared" si="11"/>
        <v>0</v>
      </c>
      <c r="BF54" s="183">
        <f t="shared" si="11"/>
        <v>0</v>
      </c>
      <c r="BG54" s="243">
        <f t="shared" si="11"/>
        <v>0</v>
      </c>
      <c r="BH54" s="183">
        <f t="shared" si="11"/>
        <v>0</v>
      </c>
      <c r="BI54" s="183">
        <f t="shared" si="11"/>
        <v>0</v>
      </c>
      <c r="BJ54" s="183">
        <f t="shared" si="11"/>
        <v>0</v>
      </c>
      <c r="BK54" s="183">
        <f t="shared" si="11"/>
        <v>0</v>
      </c>
      <c r="BL54" s="183">
        <f t="shared" si="11"/>
        <v>0</v>
      </c>
      <c r="BM54" s="183">
        <f t="shared" si="11"/>
        <v>0</v>
      </c>
      <c r="BN54" s="243">
        <f t="shared" si="11"/>
        <v>0</v>
      </c>
      <c r="BO54" s="243">
        <f t="shared" si="11"/>
        <v>0</v>
      </c>
      <c r="BP54" s="183">
        <f t="shared" si="11"/>
        <v>0</v>
      </c>
      <c r="BQ54" s="183">
        <f t="shared" si="11"/>
        <v>0</v>
      </c>
      <c r="BR54" s="183">
        <f t="shared" si="11"/>
        <v>0</v>
      </c>
      <c r="BS54" s="243">
        <f t="shared" si="11"/>
        <v>0</v>
      </c>
      <c r="BT54" s="183">
        <f t="shared" si="11"/>
        <v>0</v>
      </c>
      <c r="BU54" s="183">
        <f t="shared" si="11"/>
        <v>0</v>
      </c>
      <c r="BV54" s="183">
        <f t="shared" si="11"/>
        <v>0</v>
      </c>
      <c r="BW54" s="183">
        <f t="shared" si="11"/>
        <v>0</v>
      </c>
      <c r="BX54" s="183">
        <f t="shared" si="11"/>
        <v>0</v>
      </c>
      <c r="BY54" s="183">
        <f t="shared" si="11"/>
        <v>0</v>
      </c>
      <c r="BZ54" s="183">
        <f t="shared" si="11"/>
        <v>0</v>
      </c>
      <c r="CA54" s="183">
        <f t="shared" si="11"/>
        <v>0</v>
      </c>
      <c r="CB54" s="183">
        <f t="shared" si="11"/>
        <v>0</v>
      </c>
      <c r="CC54" s="183">
        <f t="shared" si="11"/>
        <v>0</v>
      </c>
      <c r="CD54" s="183">
        <f t="shared" si="11"/>
        <v>0</v>
      </c>
      <c r="CE54" s="183">
        <f t="shared" si="11"/>
        <v>0</v>
      </c>
      <c r="CF54" s="183">
        <f t="shared" si="11"/>
        <v>0</v>
      </c>
      <c r="CG54" s="183">
        <f t="shared" si="11"/>
        <v>0</v>
      </c>
      <c r="CH54" s="183">
        <f t="shared" si="11"/>
        <v>0</v>
      </c>
      <c r="CI54" s="183">
        <f t="shared" si="11"/>
        <v>0</v>
      </c>
      <c r="CJ54" s="183">
        <f t="shared" si="11"/>
        <v>0</v>
      </c>
      <c r="CK54" s="183">
        <f t="shared" si="11"/>
        <v>0</v>
      </c>
      <c r="CL54" s="183">
        <f t="shared" si="11"/>
        <v>0</v>
      </c>
      <c r="CM54" s="183">
        <f t="shared" si="11"/>
        <v>0</v>
      </c>
      <c r="CN54" s="243">
        <f>AZ54</f>
        <v>0</v>
      </c>
      <c r="CO54" s="20">
        <f>SUM(CO9:CO53)</f>
        <v>0</v>
      </c>
      <c r="CP54" s="183">
        <f>CZ54+DB54</f>
        <v>0</v>
      </c>
      <c r="CQ54" s="183">
        <f>SUM(CQ9:CQ53)</f>
        <v>0</v>
      </c>
      <c r="CR54" s="183">
        <f>CS28</f>
        <v>0</v>
      </c>
      <c r="CS54" s="183">
        <f>SUM(CS9:CS53)</f>
        <v>0</v>
      </c>
      <c r="CT54" s="183">
        <f>CC55</f>
        <v>0</v>
      </c>
      <c r="CU54" s="183">
        <f>SUM(CU9:CU53)</f>
        <v>0</v>
      </c>
      <c r="CV54" s="183">
        <f>CG55</f>
        <v>0</v>
      </c>
      <c r="CW54" s="183">
        <f>SUM(CW9:CW53)</f>
        <v>0</v>
      </c>
      <c r="CX54" s="183">
        <f>CJ55</f>
        <v>0</v>
      </c>
      <c r="CY54" s="183">
        <f>SUM(CY9:CY53)</f>
        <v>0</v>
      </c>
      <c r="CZ54" s="183">
        <f>BA55</f>
        <v>0</v>
      </c>
      <c r="DA54" s="183">
        <f>SUM(DA9:DA53)</f>
        <v>0</v>
      </c>
      <c r="DB54" s="183">
        <f>BT55+BS54+BP55+BO54+BN54+BL55+BJ55+BH55+BG54</f>
        <v>0</v>
      </c>
      <c r="DC54" s="183">
        <f>SUM(DC9:DC53)</f>
        <v>0</v>
      </c>
    </row>
    <row r="55" spans="1:107" ht="19.649999999999999" customHeight="1" x14ac:dyDescent="0.3">
      <c r="A55" s="282"/>
      <c r="B55" s="282"/>
      <c r="C55" s="283"/>
      <c r="D55" s="221"/>
      <c r="E55" s="243"/>
      <c r="F55" s="243"/>
      <c r="G55" s="243"/>
      <c r="H55" s="243"/>
      <c r="I55" s="243"/>
      <c r="J55" s="243"/>
      <c r="K55" s="243"/>
      <c r="L55" s="243"/>
      <c r="M55" s="243"/>
      <c r="N55" s="243"/>
      <c r="O55" s="243"/>
      <c r="P55" s="243"/>
      <c r="Q55" s="243"/>
      <c r="R55" s="243"/>
      <c r="S55" s="243"/>
      <c r="T55" s="243"/>
      <c r="U55" s="285"/>
      <c r="V55" s="285"/>
      <c r="W55" s="285"/>
      <c r="X55" s="285"/>
      <c r="Y55" s="285"/>
      <c r="Z55" s="285"/>
      <c r="AA55" s="285"/>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ht="17.850000000000001" customHeight="1" x14ac:dyDescent="0.3">
      <c r="A56" s="236"/>
      <c r="B56" s="237">
        <f>F56+H56+P56+R56+T56+V56+Z56+AB56+AD56+AF56+AH56+AJ56+AL56+AN56+AP56+AR56+AX56+CO56+X56+AT56+AZ56+J56+L56+N56+P56+AV56</f>
        <v>0</v>
      </c>
      <c r="C56" s="239" t="s">
        <v>49</v>
      </c>
      <c r="D56" s="209">
        <f>E56+G56+O56+Q56+S56+U56+Y56+AA56+AC56+AE56+AG56+AI56+AK56+AM56+AO56+AQ56+AW56+CN56+W56+AS56</f>
        <v>0</v>
      </c>
      <c r="E56" s="210">
        <f>E8+E54-F54</f>
        <v>0</v>
      </c>
      <c r="F56" s="210"/>
      <c r="G56" s="210"/>
      <c r="H56" s="210">
        <f>H8+H54-G54</f>
        <v>0</v>
      </c>
      <c r="I56" s="240">
        <f>I8+I54-J54</f>
        <v>0</v>
      </c>
      <c r="J56" s="241"/>
      <c r="K56" s="241"/>
      <c r="L56" s="240">
        <f>L8+L54-K54</f>
        <v>0</v>
      </c>
      <c r="M56" s="240">
        <f>M8+M54-N54</f>
        <v>0</v>
      </c>
      <c r="N56" s="241"/>
      <c r="O56" s="210">
        <f>O8+O54-P54</f>
        <v>0</v>
      </c>
      <c r="P56" s="220"/>
      <c r="Q56" s="240">
        <f>Q8+Q54-R54</f>
        <v>0</v>
      </c>
      <c r="R56" s="240"/>
      <c r="S56" s="21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187">
        <f t="shared" ref="BA56:BT56" si="12">SUM(BA8,BA54)</f>
        <v>0</v>
      </c>
      <c r="BB56" s="187">
        <f t="shared" si="12"/>
        <v>0</v>
      </c>
      <c r="BC56" s="187">
        <f t="shared" si="12"/>
        <v>0</v>
      </c>
      <c r="BD56" s="187">
        <f t="shared" si="12"/>
        <v>0</v>
      </c>
      <c r="BE56" s="187">
        <f t="shared" si="12"/>
        <v>0</v>
      </c>
      <c r="BF56" s="187">
        <f t="shared" si="12"/>
        <v>0</v>
      </c>
      <c r="BG56" s="209">
        <f t="shared" si="12"/>
        <v>0</v>
      </c>
      <c r="BH56" s="187">
        <f t="shared" si="12"/>
        <v>0</v>
      </c>
      <c r="BI56" s="187">
        <f t="shared" si="12"/>
        <v>0</v>
      </c>
      <c r="BJ56" s="187">
        <f t="shared" si="12"/>
        <v>0</v>
      </c>
      <c r="BK56" s="187">
        <f t="shared" si="12"/>
        <v>0</v>
      </c>
      <c r="BL56" s="187">
        <f t="shared" si="12"/>
        <v>0</v>
      </c>
      <c r="BM56" s="187">
        <f t="shared" si="12"/>
        <v>0</v>
      </c>
      <c r="BN56" s="209">
        <f t="shared" si="12"/>
        <v>0</v>
      </c>
      <c r="BO56" s="209">
        <f t="shared" si="12"/>
        <v>0</v>
      </c>
      <c r="BP56" s="186">
        <f t="shared" si="12"/>
        <v>0</v>
      </c>
      <c r="BQ56" s="186">
        <f t="shared" si="12"/>
        <v>0</v>
      </c>
      <c r="BR56" s="186">
        <f t="shared" si="12"/>
        <v>0</v>
      </c>
      <c r="BS56" s="210">
        <f t="shared" si="12"/>
        <v>0</v>
      </c>
      <c r="BT56" s="186">
        <f t="shared" si="12"/>
        <v>0</v>
      </c>
      <c r="BU56" s="186">
        <f>BU8+BU54</f>
        <v>0</v>
      </c>
      <c r="BV56" s="186">
        <f>BV8+BV54</f>
        <v>0</v>
      </c>
      <c r="BW56" s="186">
        <f>BW8+BW54</f>
        <v>0</v>
      </c>
      <c r="BX56" s="186">
        <f>BX8+BX54</f>
        <v>0</v>
      </c>
      <c r="BY56" s="186">
        <f>BY8+BY54</f>
        <v>0</v>
      </c>
      <c r="BZ56" s="186">
        <f t="shared" ref="BZ56:CA56" si="13">BZ8+BZ54</f>
        <v>0</v>
      </c>
      <c r="CA56" s="186">
        <f t="shared" si="13"/>
        <v>0</v>
      </c>
      <c r="CB56" s="186">
        <f>SUM(CB8,CB54)</f>
        <v>0</v>
      </c>
      <c r="CC56" s="186">
        <f>CC54+CC8</f>
        <v>0</v>
      </c>
      <c r="CD56" s="186">
        <f t="shared" ref="CD56:CM56" si="14">CD54+CD8</f>
        <v>0</v>
      </c>
      <c r="CE56" s="186">
        <f t="shared" si="14"/>
        <v>0</v>
      </c>
      <c r="CF56" s="186">
        <f t="shared" si="14"/>
        <v>0</v>
      </c>
      <c r="CG56" s="186">
        <f t="shared" si="14"/>
        <v>0</v>
      </c>
      <c r="CH56" s="186">
        <f t="shared" si="14"/>
        <v>0</v>
      </c>
      <c r="CI56" s="186">
        <f t="shared" si="14"/>
        <v>0</v>
      </c>
      <c r="CJ56" s="186">
        <f t="shared" si="14"/>
        <v>0</v>
      </c>
      <c r="CK56" s="186">
        <f t="shared" si="14"/>
        <v>0</v>
      </c>
      <c r="CL56" s="186">
        <f t="shared" si="14"/>
        <v>0</v>
      </c>
      <c r="CM56" s="186">
        <f t="shared" si="14"/>
        <v>0</v>
      </c>
      <c r="CN56" s="220"/>
      <c r="CO56" s="356">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9.2" customHeight="1" thickBot="1" x14ac:dyDescent="0.35">
      <c r="A57" s="236"/>
      <c r="B57" s="238"/>
      <c r="C57" s="239"/>
      <c r="D57" s="209"/>
      <c r="E57" s="210"/>
      <c r="F57" s="210"/>
      <c r="G57" s="210"/>
      <c r="H57" s="210"/>
      <c r="I57" s="240"/>
      <c r="J57" s="242"/>
      <c r="K57" s="242"/>
      <c r="L57" s="240"/>
      <c r="M57" s="240"/>
      <c r="N57" s="242"/>
      <c r="O57" s="210"/>
      <c r="P57" s="220"/>
      <c r="Q57" s="240"/>
      <c r="R57" s="240"/>
      <c r="S57" s="21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357"/>
      <c r="CP57" s="217"/>
      <c r="CQ57" s="217"/>
      <c r="CR57" s="217"/>
      <c r="CS57" s="217"/>
      <c r="CT57" s="217"/>
      <c r="CU57" s="217"/>
      <c r="CV57" s="218"/>
      <c r="CW57" s="218"/>
      <c r="CX57" s="218"/>
      <c r="CY57" s="210"/>
      <c r="CZ57" s="218"/>
      <c r="DA57" s="218"/>
      <c r="DB57" s="218"/>
      <c r="DC57" s="218"/>
    </row>
    <row r="58" spans="1:107" ht="0.6" customHeight="1" x14ac:dyDescent="0.3">
      <c r="A58" s="25"/>
      <c r="B58" s="25"/>
      <c r="C58" s="26"/>
      <c r="D58" s="26"/>
      <c r="E58" s="26"/>
      <c r="F58" s="26"/>
      <c r="G58" s="27"/>
      <c r="CO58" s="28"/>
    </row>
    <row r="59" spans="1:107" x14ac:dyDescent="0.3">
      <c r="CO59" s="28"/>
      <c r="CR59" s="29"/>
      <c r="CS59" s="29"/>
    </row>
    <row r="60" spans="1:107" x14ac:dyDescent="0.3">
      <c r="CO60" s="28"/>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row r="75" spans="93:93" x14ac:dyDescent="0.3">
      <c r="CO75" s="28"/>
    </row>
    <row r="76" spans="93:93" x14ac:dyDescent="0.3">
      <c r="CO76" s="28"/>
    </row>
    <row r="77" spans="93:93" x14ac:dyDescent="0.3">
      <c r="CO77" s="28"/>
    </row>
    <row r="78" spans="93:93" x14ac:dyDescent="0.3">
      <c r="CO78" s="28"/>
    </row>
    <row r="79" spans="93:93" x14ac:dyDescent="0.3">
      <c r="CO79" s="28"/>
    </row>
    <row r="80" spans="93:93" x14ac:dyDescent="0.3">
      <c r="CO80" s="28"/>
    </row>
    <row r="81" spans="93:93" x14ac:dyDescent="0.3">
      <c r="CO81" s="28"/>
    </row>
    <row r="82" spans="93:93" x14ac:dyDescent="0.3">
      <c r="CO82" s="28"/>
    </row>
    <row r="83" spans="93:93" x14ac:dyDescent="0.3">
      <c r="CO83" s="28"/>
    </row>
    <row r="84" spans="93:93" x14ac:dyDescent="0.3">
      <c r="CO84" s="28"/>
    </row>
  </sheetData>
  <mergeCells count="213">
    <mergeCell ref="CJ55:CM55"/>
    <mergeCell ref="CJ57:CM57"/>
    <mergeCell ref="I56:I57"/>
    <mergeCell ref="J56:J57"/>
    <mergeCell ref="K56:K57"/>
    <mergeCell ref="L56:L57"/>
    <mergeCell ref="M56:M57"/>
    <mergeCell ref="N56:N57"/>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CC57:CF57"/>
    <mergeCell ref="CG57:CI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Q56:AQ57"/>
    <mergeCell ref="AR56:AR57"/>
    <mergeCell ref="AS56:AS57"/>
    <mergeCell ref="AT56:AT57"/>
    <mergeCell ref="AW56:AW57"/>
    <mergeCell ref="AX56:AX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Q54:Q55"/>
    <mergeCell ref="R54:R55"/>
    <mergeCell ref="S54:S55"/>
    <mergeCell ref="CP7:CQ7"/>
    <mergeCell ref="CZ7:DA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AY7:AZ7"/>
    <mergeCell ref="BA7:BF7"/>
    <mergeCell ref="BH7:BI7"/>
    <mergeCell ref="BJ7:BK7"/>
    <mergeCell ref="BL7:BM7"/>
    <mergeCell ref="BP7:BR7"/>
    <mergeCell ref="BT7:CB7"/>
    <mergeCell ref="CN4:CN5"/>
    <mergeCell ref="CO4:CO5"/>
    <mergeCell ref="AY2:AZ4"/>
    <mergeCell ref="CJ2:CM4"/>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BO4:BO5"/>
    <mergeCell ref="BP4:BR4"/>
    <mergeCell ref="BS4:BS5"/>
    <mergeCell ref="BT4:CB4"/>
    <mergeCell ref="CP2:CY2"/>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4"/>
  <sheetViews>
    <sheetView zoomScale="76" zoomScaleNormal="76" workbookViewId="0">
      <pane xSplit="4" ySplit="8" topLeftCell="AW45" activePane="bottomRight" state="frozen"/>
      <selection pane="topRight" activeCell="E1" sqref="E1"/>
      <selection pane="bottomLeft" activeCell="A9" sqref="A9"/>
      <selection pane="bottomRight" activeCell="AZ54" sqref="AZ54:AZ55"/>
    </sheetView>
  </sheetViews>
  <sheetFormatPr defaultColWidth="8.88671875" defaultRowHeight="14.4" x14ac:dyDescent="0.3"/>
  <cols>
    <col min="1" max="1" width="4.44140625" style="3" customWidth="1"/>
    <col min="2" max="2" width="9.6640625" style="3" customWidth="1"/>
    <col min="3" max="3" width="79.33203125" style="3" customWidth="1"/>
    <col min="4" max="4" width="13.5546875" style="3" customWidth="1"/>
    <col min="5" max="5" width="12.6640625" style="3" customWidth="1"/>
    <col min="6" max="6" width="11.6640625" style="3" customWidth="1"/>
    <col min="7" max="7" width="10.5546875" style="3" customWidth="1"/>
    <col min="8" max="14" width="11.6640625" style="3" customWidth="1"/>
    <col min="15" max="15" width="11" style="3" customWidth="1"/>
    <col min="16" max="16" width="10" style="3" customWidth="1"/>
    <col min="17" max="17" width="10.44140625" style="3" customWidth="1"/>
    <col min="18" max="18" width="10.33203125" style="3" customWidth="1"/>
    <col min="19" max="19" width="11.33203125" style="3" customWidth="1"/>
    <col min="20"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8" width="9.6640625" style="3" customWidth="1"/>
    <col min="49" max="49" width="8.6640625" style="3" customWidth="1"/>
    <col min="50" max="50" width="10.109375" style="3" customWidth="1"/>
    <col min="51" max="51" width="10.5546875" style="3" customWidth="1"/>
    <col min="52" max="52" width="9.44140625" style="3" customWidth="1"/>
    <col min="53" max="56" width="10.44140625" style="3" customWidth="1"/>
    <col min="57" max="57" width="9.5546875" style="3" customWidth="1"/>
    <col min="58" max="58" width="10.109375" style="3" customWidth="1"/>
    <col min="59" max="59" width="14.33203125" style="3" customWidth="1"/>
    <col min="60" max="60" width="10.33203125" style="3" customWidth="1"/>
    <col min="61" max="61" width="11.88671875" style="3" customWidth="1"/>
    <col min="62" max="62" width="12.109375" style="3" customWidth="1"/>
    <col min="63" max="63" width="10.88671875"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5" width="8.33203125" style="3" customWidth="1"/>
    <col min="76" max="76" width="7.6640625" style="3" customWidth="1"/>
    <col min="77" max="77" width="8.88671875" style="3" customWidth="1"/>
    <col min="78" max="78" width="8.5546875" style="3" customWidth="1"/>
    <col min="79" max="79" width="10.33203125" style="3" customWidth="1"/>
    <col min="80" max="84" width="10.44140625" style="3" customWidth="1"/>
    <col min="85" max="85" width="10.5546875" style="3" customWidth="1"/>
    <col min="86" max="86" width="11.44140625" style="3" customWidth="1"/>
    <col min="87" max="91" width="11.109375" style="3" customWidth="1"/>
    <col min="92" max="92" width="13.33203125" style="3" customWidth="1"/>
    <col min="93" max="93" width="13"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3" customWidth="1"/>
    <col min="107" max="107" width="11.109375" style="141" customWidth="1"/>
    <col min="108" max="16384" width="8.88671875" style="3"/>
  </cols>
  <sheetData>
    <row r="1" spans="1:107" ht="21.75" customHeight="1" thickBot="1" x14ac:dyDescent="0.35">
      <c r="A1" s="244" t="s">
        <v>95</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20"/>
    </row>
    <row r="2" spans="1:107" ht="30" customHeight="1" thickBot="1" x14ac:dyDescent="0.35">
      <c r="A2" s="305" t="s">
        <v>0</v>
      </c>
      <c r="B2" s="305" t="s">
        <v>1</v>
      </c>
      <c r="C2" s="305" t="s">
        <v>2</v>
      </c>
      <c r="D2" s="130" t="s">
        <v>3</v>
      </c>
      <c r="E2" s="299" t="s">
        <v>9</v>
      </c>
      <c r="F2" s="300"/>
      <c r="G2" s="299" t="s">
        <v>47</v>
      </c>
      <c r="H2" s="300"/>
      <c r="I2" s="248" t="s">
        <v>175</v>
      </c>
      <c r="J2" s="249"/>
      <c r="K2" s="248" t="s">
        <v>176</v>
      </c>
      <c r="L2" s="249"/>
      <c r="M2" s="248" t="s">
        <v>177</v>
      </c>
      <c r="N2" s="249"/>
      <c r="O2" s="299" t="s">
        <v>5</v>
      </c>
      <c r="P2" s="300"/>
      <c r="Q2" s="299" t="s">
        <v>4</v>
      </c>
      <c r="R2" s="300"/>
      <c r="S2" s="299" t="s">
        <v>46</v>
      </c>
      <c r="T2" s="300"/>
      <c r="U2" s="299" t="s">
        <v>52</v>
      </c>
      <c r="V2" s="300"/>
      <c r="W2" s="248" t="s">
        <v>69</v>
      </c>
      <c r="X2" s="249"/>
      <c r="Y2" s="299" t="s">
        <v>53</v>
      </c>
      <c r="Z2" s="300"/>
      <c r="AA2" s="299" t="s">
        <v>45</v>
      </c>
      <c r="AB2" s="300"/>
      <c r="AC2" s="299" t="s">
        <v>44</v>
      </c>
      <c r="AD2" s="300"/>
      <c r="AE2" s="299" t="s">
        <v>50</v>
      </c>
      <c r="AF2" s="300"/>
      <c r="AG2" s="299" t="s">
        <v>6</v>
      </c>
      <c r="AH2" s="300"/>
      <c r="AI2" s="248" t="s">
        <v>80</v>
      </c>
      <c r="AJ2" s="249"/>
      <c r="AK2" s="248" t="s">
        <v>70</v>
      </c>
      <c r="AL2" s="249"/>
      <c r="AM2" s="248" t="s">
        <v>71</v>
      </c>
      <c r="AN2" s="249"/>
      <c r="AO2" s="248" t="s">
        <v>72</v>
      </c>
      <c r="AP2" s="249"/>
      <c r="AQ2" s="248" t="s">
        <v>106</v>
      </c>
      <c r="AR2" s="249"/>
      <c r="AS2" s="248" t="s">
        <v>73</v>
      </c>
      <c r="AT2" s="249"/>
      <c r="AU2" s="248" t="s">
        <v>178</v>
      </c>
      <c r="AV2" s="249"/>
      <c r="AW2" s="299" t="s">
        <v>43</v>
      </c>
      <c r="AX2" s="300"/>
      <c r="AY2" s="326" t="s">
        <v>42</v>
      </c>
      <c r="AZ2" s="327"/>
      <c r="BA2" s="337" t="s">
        <v>22</v>
      </c>
      <c r="BB2" s="358"/>
      <c r="BC2" s="358"/>
      <c r="BD2" s="358"/>
      <c r="BE2" s="338"/>
      <c r="BF2" s="338"/>
      <c r="BG2" s="338"/>
      <c r="BH2" s="338"/>
      <c r="BI2" s="338"/>
      <c r="BJ2" s="338"/>
      <c r="BK2" s="338"/>
      <c r="BL2" s="338"/>
      <c r="BM2" s="338"/>
      <c r="BN2" s="338"/>
      <c r="BO2" s="338"/>
      <c r="BP2" s="338"/>
      <c r="BQ2" s="338"/>
      <c r="BR2" s="338"/>
      <c r="BS2" s="338"/>
      <c r="BT2" s="339"/>
      <c r="BU2" s="339"/>
      <c r="BV2" s="339"/>
      <c r="BW2" s="339"/>
      <c r="BX2" s="339"/>
      <c r="BY2" s="339"/>
      <c r="BZ2" s="339"/>
      <c r="CA2" s="339"/>
      <c r="CB2" s="339"/>
      <c r="CC2" s="222" t="s">
        <v>105</v>
      </c>
      <c r="CD2" s="234"/>
      <c r="CE2" s="234"/>
      <c r="CF2" s="235"/>
      <c r="CG2" s="234" t="s">
        <v>74</v>
      </c>
      <c r="CH2" s="234"/>
      <c r="CI2" s="235"/>
      <c r="CJ2" s="222" t="s">
        <v>179</v>
      </c>
      <c r="CK2" s="234"/>
      <c r="CL2" s="234"/>
      <c r="CM2" s="235"/>
      <c r="CN2" s="308" t="s">
        <v>23</v>
      </c>
      <c r="CO2" s="309"/>
      <c r="CP2" s="308" t="s">
        <v>38</v>
      </c>
      <c r="CQ2" s="309"/>
      <c r="CR2" s="309"/>
      <c r="CS2" s="309"/>
      <c r="CT2" s="309"/>
      <c r="CU2" s="309"/>
      <c r="CV2" s="309"/>
      <c r="CW2" s="309"/>
      <c r="CX2" s="309"/>
      <c r="CY2" s="310"/>
      <c r="CZ2" s="311" t="s">
        <v>40</v>
      </c>
      <c r="DA2" s="312"/>
      <c r="DB2" s="312"/>
      <c r="DC2" s="313"/>
    </row>
    <row r="3" spans="1:107" ht="22.2" customHeight="1" thickBot="1" x14ac:dyDescent="0.35">
      <c r="A3" s="306"/>
      <c r="B3" s="306"/>
      <c r="C3" s="306"/>
      <c r="D3" s="131"/>
      <c r="E3" s="301"/>
      <c r="F3" s="302"/>
      <c r="G3" s="301"/>
      <c r="H3" s="302"/>
      <c r="I3" s="250"/>
      <c r="J3" s="251"/>
      <c r="K3" s="250"/>
      <c r="L3" s="251"/>
      <c r="M3" s="250"/>
      <c r="N3" s="251"/>
      <c r="O3" s="301"/>
      <c r="P3" s="302"/>
      <c r="Q3" s="301"/>
      <c r="R3" s="302"/>
      <c r="S3" s="301"/>
      <c r="T3" s="302"/>
      <c r="U3" s="301"/>
      <c r="V3" s="302"/>
      <c r="W3" s="250"/>
      <c r="X3" s="251"/>
      <c r="Y3" s="301"/>
      <c r="Z3" s="302"/>
      <c r="AA3" s="301"/>
      <c r="AB3" s="302"/>
      <c r="AC3" s="301"/>
      <c r="AD3" s="302"/>
      <c r="AE3" s="301"/>
      <c r="AF3" s="302"/>
      <c r="AG3" s="301"/>
      <c r="AH3" s="302"/>
      <c r="AI3" s="250"/>
      <c r="AJ3" s="251"/>
      <c r="AK3" s="250"/>
      <c r="AL3" s="251"/>
      <c r="AM3" s="250"/>
      <c r="AN3" s="251"/>
      <c r="AO3" s="250"/>
      <c r="AP3" s="251"/>
      <c r="AQ3" s="250"/>
      <c r="AR3" s="251"/>
      <c r="AS3" s="250"/>
      <c r="AT3" s="251"/>
      <c r="AU3" s="250"/>
      <c r="AV3" s="251"/>
      <c r="AW3" s="301"/>
      <c r="AX3" s="302"/>
      <c r="AY3" s="328"/>
      <c r="AZ3" s="329"/>
      <c r="BA3" s="317" t="s">
        <v>36</v>
      </c>
      <c r="BB3" s="318"/>
      <c r="BC3" s="318"/>
      <c r="BD3" s="318"/>
      <c r="BE3" s="318"/>
      <c r="BF3" s="318"/>
      <c r="BG3" s="318"/>
      <c r="BH3" s="318"/>
      <c r="BI3" s="318"/>
      <c r="BJ3" s="318"/>
      <c r="BK3" s="318"/>
      <c r="BL3" s="318"/>
      <c r="BM3" s="318"/>
      <c r="BN3" s="318"/>
      <c r="BO3" s="318"/>
      <c r="BP3" s="319" t="s">
        <v>35</v>
      </c>
      <c r="BQ3" s="320"/>
      <c r="BR3" s="320"/>
      <c r="BS3" s="320"/>
      <c r="BT3" s="320"/>
      <c r="BU3" s="320"/>
      <c r="BV3" s="320"/>
      <c r="BW3" s="320"/>
      <c r="BX3" s="320"/>
      <c r="BY3" s="320"/>
      <c r="BZ3" s="320"/>
      <c r="CA3" s="320"/>
      <c r="CB3" s="320"/>
      <c r="CC3" s="258"/>
      <c r="CD3" s="259"/>
      <c r="CE3" s="259"/>
      <c r="CF3" s="260"/>
      <c r="CG3" s="259"/>
      <c r="CH3" s="259"/>
      <c r="CI3" s="260"/>
      <c r="CJ3" s="258"/>
      <c r="CK3" s="259"/>
      <c r="CL3" s="259"/>
      <c r="CM3" s="260"/>
      <c r="CN3" s="317"/>
      <c r="CO3" s="318"/>
      <c r="CP3" s="127"/>
      <c r="CQ3" s="128"/>
      <c r="CR3" s="128"/>
      <c r="CS3" s="128"/>
      <c r="CT3" s="128"/>
      <c r="CU3" s="128"/>
      <c r="CV3" s="128"/>
      <c r="CW3" s="128"/>
      <c r="CX3" s="128"/>
      <c r="CY3" s="129"/>
      <c r="CZ3" s="314"/>
      <c r="DA3" s="315"/>
      <c r="DB3" s="315"/>
      <c r="DC3" s="316"/>
    </row>
    <row r="4" spans="1:107" ht="87.75" customHeight="1" thickBot="1" x14ac:dyDescent="0.35">
      <c r="A4" s="306"/>
      <c r="B4" s="306"/>
      <c r="C4" s="306"/>
      <c r="D4" s="131"/>
      <c r="E4" s="303"/>
      <c r="F4" s="304"/>
      <c r="G4" s="303"/>
      <c r="H4" s="304"/>
      <c r="I4" s="252"/>
      <c r="J4" s="253"/>
      <c r="K4" s="252"/>
      <c r="L4" s="253"/>
      <c r="M4" s="252"/>
      <c r="N4" s="253"/>
      <c r="O4" s="301"/>
      <c r="P4" s="302"/>
      <c r="Q4" s="303"/>
      <c r="R4" s="304"/>
      <c r="S4" s="303"/>
      <c r="T4" s="304"/>
      <c r="U4" s="303"/>
      <c r="V4" s="304"/>
      <c r="W4" s="252"/>
      <c r="X4" s="253"/>
      <c r="Y4" s="303"/>
      <c r="Z4" s="304"/>
      <c r="AA4" s="303"/>
      <c r="AB4" s="304"/>
      <c r="AC4" s="303"/>
      <c r="AD4" s="304"/>
      <c r="AE4" s="303"/>
      <c r="AF4" s="304"/>
      <c r="AG4" s="303"/>
      <c r="AH4" s="304"/>
      <c r="AI4" s="252"/>
      <c r="AJ4" s="253"/>
      <c r="AK4" s="252"/>
      <c r="AL4" s="253"/>
      <c r="AM4" s="252"/>
      <c r="AN4" s="253"/>
      <c r="AO4" s="252"/>
      <c r="AP4" s="253"/>
      <c r="AQ4" s="252"/>
      <c r="AR4" s="253"/>
      <c r="AS4" s="252"/>
      <c r="AT4" s="253"/>
      <c r="AU4" s="252"/>
      <c r="AV4" s="253"/>
      <c r="AW4" s="303"/>
      <c r="AX4" s="304"/>
      <c r="AY4" s="330"/>
      <c r="AZ4" s="331"/>
      <c r="BA4" s="311" t="s">
        <v>25</v>
      </c>
      <c r="BB4" s="365"/>
      <c r="BC4" s="365"/>
      <c r="BD4" s="365"/>
      <c r="BE4" s="322"/>
      <c r="BF4" s="323"/>
      <c r="BG4" s="324" t="s">
        <v>26</v>
      </c>
      <c r="BH4" s="332" t="s">
        <v>27</v>
      </c>
      <c r="BI4" s="333"/>
      <c r="BJ4" s="332" t="s">
        <v>28</v>
      </c>
      <c r="BK4" s="333"/>
      <c r="BL4" s="332" t="s">
        <v>29</v>
      </c>
      <c r="BM4" s="333"/>
      <c r="BN4" s="334" t="s">
        <v>30</v>
      </c>
      <c r="BO4" s="334" t="s">
        <v>31</v>
      </c>
      <c r="BP4" s="332" t="s">
        <v>32</v>
      </c>
      <c r="BQ4" s="336"/>
      <c r="BR4" s="333"/>
      <c r="BS4" s="324" t="s">
        <v>33</v>
      </c>
      <c r="BT4" s="319" t="s">
        <v>34</v>
      </c>
      <c r="BU4" s="320"/>
      <c r="BV4" s="320"/>
      <c r="BW4" s="320"/>
      <c r="BX4" s="320"/>
      <c r="BY4" s="320"/>
      <c r="BZ4" s="320"/>
      <c r="CA4" s="320"/>
      <c r="CB4" s="349"/>
      <c r="CC4" s="254"/>
      <c r="CD4" s="255"/>
      <c r="CE4" s="255"/>
      <c r="CF4" s="377"/>
      <c r="CG4" s="255"/>
      <c r="CH4" s="255"/>
      <c r="CI4" s="377"/>
      <c r="CJ4" s="254"/>
      <c r="CK4" s="255"/>
      <c r="CL4" s="255"/>
      <c r="CM4" s="377"/>
      <c r="CN4" s="350" t="s">
        <v>7</v>
      </c>
      <c r="CO4" s="352" t="s">
        <v>8</v>
      </c>
      <c r="CP4" s="230" t="s">
        <v>24</v>
      </c>
      <c r="CQ4" s="354"/>
      <c r="CR4" s="230" t="s">
        <v>64</v>
      </c>
      <c r="CS4" s="231"/>
      <c r="CT4" s="228" t="s">
        <v>75</v>
      </c>
      <c r="CU4" s="232"/>
      <c r="CV4" s="228" t="s">
        <v>76</v>
      </c>
      <c r="CW4" s="232"/>
      <c r="CX4" s="230" t="s">
        <v>41</v>
      </c>
      <c r="CY4" s="231"/>
      <c r="CZ4" s="342" t="s">
        <v>37</v>
      </c>
      <c r="DA4" s="231"/>
      <c r="DB4" s="230" t="s">
        <v>39</v>
      </c>
      <c r="DC4" s="231"/>
    </row>
    <row r="5" spans="1:107" ht="81.599999999999994" customHeight="1" thickBot="1" x14ac:dyDescent="0.35">
      <c r="A5" s="307"/>
      <c r="B5" s="307"/>
      <c r="C5" s="307"/>
      <c r="D5" s="132"/>
      <c r="E5" s="36" t="s">
        <v>7</v>
      </c>
      <c r="F5" s="36" t="s">
        <v>8</v>
      </c>
      <c r="G5" s="36" t="s">
        <v>7</v>
      </c>
      <c r="H5" s="36" t="s">
        <v>8</v>
      </c>
      <c r="I5" s="74" t="s">
        <v>7</v>
      </c>
      <c r="J5" s="74" t="s">
        <v>8</v>
      </c>
      <c r="K5" s="74" t="s">
        <v>7</v>
      </c>
      <c r="L5" s="74" t="s">
        <v>8</v>
      </c>
      <c r="M5" s="74" t="s">
        <v>7</v>
      </c>
      <c r="N5" s="74" t="s">
        <v>8</v>
      </c>
      <c r="O5" s="36" t="s">
        <v>7</v>
      </c>
      <c r="P5" s="36" t="s">
        <v>8</v>
      </c>
      <c r="Q5" s="36" t="s">
        <v>7</v>
      </c>
      <c r="R5" s="36" t="s">
        <v>8</v>
      </c>
      <c r="S5" s="36" t="s">
        <v>7</v>
      </c>
      <c r="T5" s="36" t="s">
        <v>8</v>
      </c>
      <c r="U5" s="36" t="s">
        <v>7</v>
      </c>
      <c r="V5" s="36" t="s">
        <v>8</v>
      </c>
      <c r="W5" s="36" t="s">
        <v>7</v>
      </c>
      <c r="X5" s="36" t="s">
        <v>8</v>
      </c>
      <c r="Y5" s="36" t="s">
        <v>7</v>
      </c>
      <c r="Z5" s="36" t="s">
        <v>8</v>
      </c>
      <c r="AA5" s="36" t="s">
        <v>7</v>
      </c>
      <c r="AB5" s="36" t="s">
        <v>8</v>
      </c>
      <c r="AC5" s="36" t="s">
        <v>7</v>
      </c>
      <c r="AD5" s="36" t="s">
        <v>8</v>
      </c>
      <c r="AE5" s="36" t="s">
        <v>7</v>
      </c>
      <c r="AF5" s="36" t="s">
        <v>8</v>
      </c>
      <c r="AG5" s="36" t="s">
        <v>7</v>
      </c>
      <c r="AH5" s="36" t="s">
        <v>8</v>
      </c>
      <c r="AI5" s="36" t="s">
        <v>7</v>
      </c>
      <c r="AJ5" s="36" t="s">
        <v>8</v>
      </c>
      <c r="AK5" s="36" t="s">
        <v>7</v>
      </c>
      <c r="AL5" s="36" t="s">
        <v>8</v>
      </c>
      <c r="AM5" s="36" t="s">
        <v>7</v>
      </c>
      <c r="AN5" s="36" t="s">
        <v>8</v>
      </c>
      <c r="AO5" s="36" t="s">
        <v>7</v>
      </c>
      <c r="AP5" s="36" t="s">
        <v>8</v>
      </c>
      <c r="AQ5" s="36" t="s">
        <v>7</v>
      </c>
      <c r="AR5" s="36" t="s">
        <v>8</v>
      </c>
      <c r="AS5" s="36" t="s">
        <v>7</v>
      </c>
      <c r="AT5" s="36" t="s">
        <v>8</v>
      </c>
      <c r="AU5" s="74" t="s">
        <v>7</v>
      </c>
      <c r="AV5" s="74" t="s">
        <v>8</v>
      </c>
      <c r="AW5" s="36" t="s">
        <v>7</v>
      </c>
      <c r="AX5" s="37" t="s">
        <v>8</v>
      </c>
      <c r="AY5" s="38" t="s">
        <v>7</v>
      </c>
      <c r="AZ5" s="45" t="s">
        <v>8</v>
      </c>
      <c r="BA5" s="376" t="s">
        <v>161</v>
      </c>
      <c r="BB5" s="376" t="s">
        <v>162</v>
      </c>
      <c r="BC5" s="376" t="s">
        <v>163</v>
      </c>
      <c r="BD5" s="376" t="s">
        <v>164</v>
      </c>
      <c r="BE5" s="376" t="s">
        <v>165</v>
      </c>
      <c r="BF5" s="376" t="s">
        <v>167</v>
      </c>
      <c r="BG5" s="325"/>
      <c r="BH5" s="40" t="s">
        <v>10</v>
      </c>
      <c r="BI5" s="41" t="s">
        <v>11</v>
      </c>
      <c r="BJ5" s="42" t="s">
        <v>12</v>
      </c>
      <c r="BK5" s="43" t="s">
        <v>13</v>
      </c>
      <c r="BL5" s="125" t="s">
        <v>14</v>
      </c>
      <c r="BM5" s="37" t="s">
        <v>15</v>
      </c>
      <c r="BN5" s="335"/>
      <c r="BO5" s="335"/>
      <c r="BP5" s="44" t="s">
        <v>16</v>
      </c>
      <c r="BQ5" s="36" t="s">
        <v>21</v>
      </c>
      <c r="BR5" s="44" t="s">
        <v>17</v>
      </c>
      <c r="BS5" s="348"/>
      <c r="BT5" s="44" t="s">
        <v>18</v>
      </c>
      <c r="BU5" s="45" t="s">
        <v>19</v>
      </c>
      <c r="BV5" s="45" t="s">
        <v>20</v>
      </c>
      <c r="BW5" s="176" t="s">
        <v>168</v>
      </c>
      <c r="BX5" s="176" t="s">
        <v>169</v>
      </c>
      <c r="BY5" s="177" t="s">
        <v>170</v>
      </c>
      <c r="BZ5" s="177" t="s">
        <v>173</v>
      </c>
      <c r="CA5" s="45" t="s">
        <v>171</v>
      </c>
      <c r="CB5" s="45" t="s">
        <v>174</v>
      </c>
      <c r="CC5" s="185" t="s">
        <v>180</v>
      </c>
      <c r="CD5" s="42" t="s">
        <v>166</v>
      </c>
      <c r="CE5" s="43" t="s">
        <v>160</v>
      </c>
      <c r="CF5" s="185" t="s">
        <v>62</v>
      </c>
      <c r="CG5" s="174" t="s">
        <v>51</v>
      </c>
      <c r="CH5" s="42" t="s">
        <v>166</v>
      </c>
      <c r="CI5" s="43" t="s">
        <v>160</v>
      </c>
      <c r="CJ5" s="174" t="s">
        <v>51</v>
      </c>
      <c r="CK5" s="42" t="s">
        <v>166</v>
      </c>
      <c r="CL5" s="43" t="s">
        <v>160</v>
      </c>
      <c r="CM5" s="190" t="s">
        <v>172</v>
      </c>
      <c r="CN5" s="351"/>
      <c r="CO5" s="353"/>
      <c r="CP5" s="46" t="s">
        <v>7</v>
      </c>
      <c r="CQ5" s="47" t="s">
        <v>8</v>
      </c>
      <c r="CR5" s="48" t="s">
        <v>7</v>
      </c>
      <c r="CS5" s="49" t="s">
        <v>8</v>
      </c>
      <c r="CT5" s="46" t="s">
        <v>7</v>
      </c>
      <c r="CU5" s="50" t="s">
        <v>8</v>
      </c>
      <c r="CV5" s="46" t="s">
        <v>7</v>
      </c>
      <c r="CW5" s="47" t="s">
        <v>8</v>
      </c>
      <c r="CX5" s="46" t="s">
        <v>7</v>
      </c>
      <c r="CY5" s="47" t="s">
        <v>8</v>
      </c>
      <c r="CZ5" s="46" t="s">
        <v>7</v>
      </c>
      <c r="DA5" s="50" t="s">
        <v>8</v>
      </c>
      <c r="DB5" s="51" t="s">
        <v>7</v>
      </c>
      <c r="DC5" s="50" t="s">
        <v>8</v>
      </c>
    </row>
    <row r="6" spans="1:107" ht="15" thickBot="1" x14ac:dyDescent="0.35">
      <c r="A6" s="131">
        <v>1</v>
      </c>
      <c r="B6" s="131">
        <v>2</v>
      </c>
      <c r="C6" s="131">
        <v>3</v>
      </c>
      <c r="D6" s="131">
        <v>4</v>
      </c>
      <c r="E6" s="131">
        <v>5</v>
      </c>
      <c r="F6" s="131">
        <v>6</v>
      </c>
      <c r="G6" s="131">
        <v>7</v>
      </c>
      <c r="H6" s="191">
        <v>8</v>
      </c>
      <c r="I6" s="191">
        <v>9</v>
      </c>
      <c r="J6" s="191">
        <v>10</v>
      </c>
      <c r="K6" s="191">
        <v>11</v>
      </c>
      <c r="L6" s="191">
        <v>12</v>
      </c>
      <c r="M6" s="191">
        <v>13</v>
      </c>
      <c r="N6" s="191">
        <v>14</v>
      </c>
      <c r="O6" s="191">
        <v>15</v>
      </c>
      <c r="P6" s="191">
        <v>16</v>
      </c>
      <c r="Q6" s="191">
        <v>17</v>
      </c>
      <c r="R6" s="191">
        <v>18</v>
      </c>
      <c r="S6" s="191">
        <v>19</v>
      </c>
      <c r="T6" s="191">
        <v>20</v>
      </c>
      <c r="U6" s="191">
        <v>21</v>
      </c>
      <c r="V6" s="191">
        <v>22</v>
      </c>
      <c r="W6" s="191">
        <v>23</v>
      </c>
      <c r="X6" s="191">
        <v>24</v>
      </c>
      <c r="Y6" s="191">
        <v>25</v>
      </c>
      <c r="Z6" s="191">
        <v>26</v>
      </c>
      <c r="AA6" s="191">
        <v>27</v>
      </c>
      <c r="AB6" s="191">
        <v>28</v>
      </c>
      <c r="AC6" s="191">
        <v>29</v>
      </c>
      <c r="AD6" s="191">
        <v>30</v>
      </c>
      <c r="AE6" s="191">
        <v>31</v>
      </c>
      <c r="AF6" s="191">
        <v>32</v>
      </c>
      <c r="AG6" s="191">
        <v>33</v>
      </c>
      <c r="AH6" s="191">
        <v>34</v>
      </c>
      <c r="AI6" s="191">
        <v>35</v>
      </c>
      <c r="AJ6" s="191">
        <v>36</v>
      </c>
      <c r="AK6" s="191">
        <v>37</v>
      </c>
      <c r="AL6" s="191">
        <v>38</v>
      </c>
      <c r="AM6" s="191">
        <v>39</v>
      </c>
      <c r="AN6" s="191">
        <v>40</v>
      </c>
      <c r="AO6" s="191">
        <v>41</v>
      </c>
      <c r="AP6" s="191">
        <v>42</v>
      </c>
      <c r="AQ6" s="191">
        <v>43</v>
      </c>
      <c r="AR6" s="191">
        <v>44</v>
      </c>
      <c r="AS6" s="191">
        <v>45</v>
      </c>
      <c r="AT6" s="191">
        <v>46</v>
      </c>
      <c r="AU6" s="191">
        <v>47</v>
      </c>
      <c r="AV6" s="191">
        <v>48</v>
      </c>
      <c r="AW6" s="191">
        <v>49</v>
      </c>
      <c r="AX6" s="191">
        <v>50</v>
      </c>
      <c r="AY6" s="191">
        <v>51</v>
      </c>
      <c r="AZ6" s="191">
        <v>52</v>
      </c>
      <c r="BA6" s="191">
        <v>53</v>
      </c>
      <c r="BB6" s="191">
        <v>54</v>
      </c>
      <c r="BC6" s="191">
        <v>55</v>
      </c>
      <c r="BD6" s="191">
        <v>56</v>
      </c>
      <c r="BE6" s="191">
        <v>57</v>
      </c>
      <c r="BF6" s="191">
        <v>58</v>
      </c>
      <c r="BG6" s="191">
        <v>59</v>
      </c>
      <c r="BH6" s="191">
        <v>60</v>
      </c>
      <c r="BI6" s="191">
        <v>61</v>
      </c>
      <c r="BJ6" s="191">
        <v>62</v>
      </c>
      <c r="BK6" s="191">
        <v>63</v>
      </c>
      <c r="BL6" s="191">
        <v>64</v>
      </c>
      <c r="BM6" s="191">
        <v>65</v>
      </c>
      <c r="BN6" s="191">
        <v>66</v>
      </c>
      <c r="BO6" s="191">
        <v>67</v>
      </c>
      <c r="BP6" s="191">
        <v>68</v>
      </c>
      <c r="BQ6" s="191">
        <v>69</v>
      </c>
      <c r="BR6" s="191">
        <v>70</v>
      </c>
      <c r="BS6" s="191">
        <v>71</v>
      </c>
      <c r="BT6" s="191">
        <v>72</v>
      </c>
      <c r="BU6" s="191">
        <v>73</v>
      </c>
      <c r="BV6" s="191">
        <v>74</v>
      </c>
      <c r="BW6" s="191">
        <v>75</v>
      </c>
      <c r="BX6" s="191">
        <v>76</v>
      </c>
      <c r="BY6" s="191">
        <v>77</v>
      </c>
      <c r="BZ6" s="191">
        <v>78</v>
      </c>
      <c r="CA6" s="191">
        <v>79</v>
      </c>
      <c r="CB6" s="191">
        <v>80</v>
      </c>
      <c r="CC6" s="191">
        <v>81</v>
      </c>
      <c r="CD6" s="191">
        <v>82</v>
      </c>
      <c r="CE6" s="191">
        <v>83</v>
      </c>
      <c r="CF6" s="191">
        <v>84</v>
      </c>
      <c r="CG6" s="191">
        <v>85</v>
      </c>
      <c r="CH6" s="191">
        <v>86</v>
      </c>
      <c r="CI6" s="191">
        <v>87</v>
      </c>
      <c r="CJ6" s="191">
        <v>88</v>
      </c>
      <c r="CK6" s="191">
        <v>89</v>
      </c>
      <c r="CL6" s="191">
        <v>90</v>
      </c>
      <c r="CM6" s="191">
        <v>91</v>
      </c>
      <c r="CN6" s="191">
        <v>92</v>
      </c>
      <c r="CO6" s="191">
        <v>93</v>
      </c>
      <c r="CP6" s="191">
        <v>94</v>
      </c>
      <c r="CQ6" s="191">
        <v>95</v>
      </c>
      <c r="CR6" s="191">
        <v>96</v>
      </c>
      <c r="CS6" s="191">
        <v>97</v>
      </c>
      <c r="CT6" s="191">
        <v>98</v>
      </c>
      <c r="CU6" s="191">
        <v>99</v>
      </c>
      <c r="CV6" s="191">
        <v>100</v>
      </c>
      <c r="CW6" s="191">
        <v>101</v>
      </c>
      <c r="CX6" s="191">
        <v>102</v>
      </c>
      <c r="CY6" s="191">
        <v>103</v>
      </c>
      <c r="CZ6" s="191">
        <v>104</v>
      </c>
      <c r="DA6" s="191">
        <v>105</v>
      </c>
      <c r="DB6" s="191">
        <v>106</v>
      </c>
      <c r="DC6" s="191">
        <v>107</v>
      </c>
    </row>
    <row r="7" spans="1:107" ht="15" thickBot="1" x14ac:dyDescent="0.35">
      <c r="A7" s="52"/>
      <c r="B7" s="53"/>
      <c r="C7" s="88" t="s">
        <v>66</v>
      </c>
      <c r="D7" s="54"/>
      <c r="E7" s="54"/>
      <c r="F7" s="54"/>
      <c r="G7" s="54"/>
      <c r="H7" s="54"/>
      <c r="I7" s="89"/>
      <c r="J7" s="89"/>
      <c r="K7" s="89"/>
      <c r="L7" s="89"/>
      <c r="M7" s="89"/>
      <c r="N7" s="89"/>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5"/>
      <c r="AP7" s="56"/>
      <c r="AQ7" s="57"/>
      <c r="AR7" s="126"/>
      <c r="AS7" s="134"/>
      <c r="AT7" s="134"/>
      <c r="AU7" s="133"/>
      <c r="AV7" s="133"/>
      <c r="AW7" s="57"/>
      <c r="AX7" s="126"/>
      <c r="AY7" s="344">
        <f>SUM(BA7:CI7)</f>
        <v>0</v>
      </c>
      <c r="AZ7" s="345"/>
      <c r="BA7" s="346"/>
      <c r="BB7" s="346"/>
      <c r="BC7" s="346"/>
      <c r="BD7" s="346"/>
      <c r="BE7" s="347"/>
      <c r="BF7" s="345"/>
      <c r="BG7" s="59"/>
      <c r="BH7" s="344"/>
      <c r="BI7" s="345"/>
      <c r="BJ7" s="344"/>
      <c r="BK7" s="345"/>
      <c r="BL7" s="344"/>
      <c r="BM7" s="345"/>
      <c r="BN7" s="59"/>
      <c r="BO7" s="59"/>
      <c r="BP7" s="344"/>
      <c r="BQ7" s="347"/>
      <c r="BR7" s="345"/>
      <c r="BS7" s="59"/>
      <c r="BT7" s="344"/>
      <c r="BU7" s="347"/>
      <c r="BV7" s="347"/>
      <c r="BW7" s="347"/>
      <c r="BX7" s="347"/>
      <c r="BY7" s="347"/>
      <c r="BZ7" s="347"/>
      <c r="CA7" s="347"/>
      <c r="CB7" s="345"/>
      <c r="CC7" s="122"/>
      <c r="CD7" s="122"/>
      <c r="CE7" s="189"/>
      <c r="CF7" s="122"/>
      <c r="CG7" s="124"/>
      <c r="CH7" s="59"/>
      <c r="CI7" s="59"/>
      <c r="CJ7" s="188"/>
      <c r="CK7" s="188"/>
      <c r="CL7" s="188"/>
      <c r="CM7" s="188"/>
      <c r="CN7" s="123"/>
      <c r="CO7" s="63"/>
      <c r="CP7" s="355"/>
      <c r="CQ7" s="313"/>
      <c r="CR7" s="123"/>
      <c r="CS7" s="63"/>
      <c r="CT7" s="63"/>
      <c r="CU7" s="54"/>
      <c r="CV7" s="63"/>
      <c r="CW7" s="54"/>
      <c r="CX7" s="63"/>
      <c r="CY7" s="63"/>
      <c r="CZ7" s="340">
        <f>январь!CZ7</f>
        <v>0</v>
      </c>
      <c r="DA7" s="341"/>
      <c r="DB7" s="288">
        <f>100%-CZ7</f>
        <v>1</v>
      </c>
      <c r="DC7" s="289"/>
    </row>
    <row r="8" spans="1:107" x14ac:dyDescent="0.3">
      <c r="A8" s="14"/>
      <c r="B8" s="115">
        <f>H8+Z8+AB8+AD8+AF8+AJ8+AL8+AN8+AX8+CO8+AP8+AR8+F8+P8+R8+T8+V8+AH8+X8+AT8+AZ8+AV8+J8+L8+N8</f>
        <v>0</v>
      </c>
      <c r="C8" s="64" t="s">
        <v>96</v>
      </c>
      <c r="D8" s="116">
        <f>E8+G8+O8+Q8+S8+W8+AA8+AC8+AE8+AG8+AI8+AK8+AM8+AO8+AQ8+AS8+AW8+AY8+CN8+Y8+U8+I8+K8+M8+AU8</f>
        <v>0</v>
      </c>
      <c r="E8" s="100">
        <f>август!E56</f>
        <v>0</v>
      </c>
      <c r="F8" s="100">
        <f>август!F56</f>
        <v>0</v>
      </c>
      <c r="G8" s="100">
        <f>август!G56</f>
        <v>0</v>
      </c>
      <c r="H8" s="100">
        <f>август!H56</f>
        <v>0</v>
      </c>
      <c r="I8" s="118">
        <v>0</v>
      </c>
      <c r="J8" s="65"/>
      <c r="K8" s="65"/>
      <c r="L8" s="118">
        <v>0</v>
      </c>
      <c r="M8" s="118">
        <v>0</v>
      </c>
      <c r="N8" s="65"/>
      <c r="O8" s="100">
        <f>август!O56</f>
        <v>0</v>
      </c>
      <c r="P8" s="100">
        <f>август!P56</f>
        <v>0</v>
      </c>
      <c r="Q8" s="100">
        <f>август!Q56</f>
        <v>0</v>
      </c>
      <c r="R8" s="100">
        <f>август!R56</f>
        <v>0</v>
      </c>
      <c r="S8" s="100">
        <f>август!S56</f>
        <v>0</v>
      </c>
      <c r="T8" s="100">
        <f>август!T56</f>
        <v>0</v>
      </c>
      <c r="U8" s="100">
        <f>август!U56</f>
        <v>0</v>
      </c>
      <c r="V8" s="100">
        <f>август!V56</f>
        <v>0</v>
      </c>
      <c r="W8" s="100">
        <f>август!W56</f>
        <v>0</v>
      </c>
      <c r="X8" s="100">
        <f>август!X56</f>
        <v>0</v>
      </c>
      <c r="Y8" s="100">
        <f>август!Y56</f>
        <v>0</v>
      </c>
      <c r="Z8" s="100">
        <f>август!Z56</f>
        <v>0</v>
      </c>
      <c r="AA8" s="100">
        <f>август!AA56</f>
        <v>0</v>
      </c>
      <c r="AB8" s="100">
        <f>август!AB56</f>
        <v>0</v>
      </c>
      <c r="AC8" s="100">
        <f>август!AC56</f>
        <v>0</v>
      </c>
      <c r="AD8" s="100">
        <f>август!AD56</f>
        <v>0</v>
      </c>
      <c r="AE8" s="100">
        <f>август!AE56</f>
        <v>0</v>
      </c>
      <c r="AF8" s="100">
        <f>август!AF56</f>
        <v>0</v>
      </c>
      <c r="AG8" s="100">
        <f>август!AG56</f>
        <v>0</v>
      </c>
      <c r="AH8" s="100">
        <f>август!AH56</f>
        <v>0</v>
      </c>
      <c r="AI8" s="100">
        <f>август!AI56</f>
        <v>0</v>
      </c>
      <c r="AJ8" s="100">
        <f>август!AJ56</f>
        <v>0</v>
      </c>
      <c r="AK8" s="100">
        <f>август!AK56</f>
        <v>0</v>
      </c>
      <c r="AL8" s="100">
        <f>август!AL56</f>
        <v>0</v>
      </c>
      <c r="AM8" s="100">
        <f>август!AM56</f>
        <v>0</v>
      </c>
      <c r="AN8" s="100">
        <f>август!AN56</f>
        <v>0</v>
      </c>
      <c r="AO8" s="100">
        <f>август!AO56</f>
        <v>0</v>
      </c>
      <c r="AP8" s="100">
        <f>август!AP56</f>
        <v>0</v>
      </c>
      <c r="AQ8" s="100">
        <f>август!AQ56</f>
        <v>0</v>
      </c>
      <c r="AR8" s="100">
        <f>август!AR56</f>
        <v>0</v>
      </c>
      <c r="AS8" s="100">
        <f>август!AS56</f>
        <v>0</v>
      </c>
      <c r="AT8" s="100">
        <f>август!AT56</f>
        <v>0</v>
      </c>
      <c r="AU8" s="118">
        <v>0</v>
      </c>
      <c r="AV8" s="118">
        <v>0</v>
      </c>
      <c r="AW8" s="100">
        <f>август!AW56</f>
        <v>0</v>
      </c>
      <c r="AX8" s="100">
        <f>август!AX56</f>
        <v>0</v>
      </c>
      <c r="AY8" s="100">
        <f>август!AY56</f>
        <v>0</v>
      </c>
      <c r="AZ8" s="100">
        <f>август!AZ56</f>
        <v>0</v>
      </c>
      <c r="BA8" s="100">
        <f>август!BA56</f>
        <v>0</v>
      </c>
      <c r="BB8" s="100">
        <f>август!BB56</f>
        <v>0</v>
      </c>
      <c r="BC8" s="100">
        <f>август!BC56</f>
        <v>0</v>
      </c>
      <c r="BD8" s="100">
        <f>август!BD56</f>
        <v>0</v>
      </c>
      <c r="BE8" s="100">
        <f>август!BE56</f>
        <v>0</v>
      </c>
      <c r="BF8" s="100">
        <f>август!BF56</f>
        <v>0</v>
      </c>
      <c r="BG8" s="100">
        <f>август!BG56</f>
        <v>0</v>
      </c>
      <c r="BH8" s="100">
        <f>август!BH56</f>
        <v>0</v>
      </c>
      <c r="BI8" s="100">
        <f>август!BI56</f>
        <v>0</v>
      </c>
      <c r="BJ8" s="100">
        <f>август!BJ56</f>
        <v>0</v>
      </c>
      <c r="BK8" s="100">
        <f>август!BK56</f>
        <v>0</v>
      </c>
      <c r="BL8" s="100">
        <f>август!BL56</f>
        <v>0</v>
      </c>
      <c r="BM8" s="100">
        <f>август!BM56</f>
        <v>0</v>
      </c>
      <c r="BN8" s="100">
        <f>август!BN56</f>
        <v>0</v>
      </c>
      <c r="BO8" s="100">
        <f>август!BO56</f>
        <v>0</v>
      </c>
      <c r="BP8" s="100">
        <f>август!BP56</f>
        <v>0</v>
      </c>
      <c r="BQ8" s="100">
        <f>август!BQ56</f>
        <v>0</v>
      </c>
      <c r="BR8" s="100">
        <f>август!BR56</f>
        <v>0</v>
      </c>
      <c r="BS8" s="100">
        <f>август!BS56</f>
        <v>0</v>
      </c>
      <c r="BT8" s="100">
        <f>август!BT56</f>
        <v>0</v>
      </c>
      <c r="BU8" s="100">
        <f>август!BU56</f>
        <v>0</v>
      </c>
      <c r="BV8" s="100">
        <f>август!BV56</f>
        <v>0</v>
      </c>
      <c r="BW8" s="100">
        <f>август!BW56</f>
        <v>0</v>
      </c>
      <c r="BX8" s="100">
        <f>август!BX56</f>
        <v>0</v>
      </c>
      <c r="BY8" s="100">
        <f>август!BY56</f>
        <v>0</v>
      </c>
      <c r="BZ8" s="100">
        <f>август!BZ56</f>
        <v>0</v>
      </c>
      <c r="CA8" s="100">
        <f>август!CA56</f>
        <v>0</v>
      </c>
      <c r="CB8" s="100">
        <f>август!CB56</f>
        <v>0</v>
      </c>
      <c r="CC8" s="100">
        <f>август!CC56</f>
        <v>0</v>
      </c>
      <c r="CD8" s="100">
        <f>август!CD56</f>
        <v>0</v>
      </c>
      <c r="CE8" s="100">
        <f>август!CE56</f>
        <v>0</v>
      </c>
      <c r="CF8" s="100">
        <f>август!CF56</f>
        <v>0</v>
      </c>
      <c r="CG8" s="100">
        <f>август!CG56</f>
        <v>0</v>
      </c>
      <c r="CH8" s="100">
        <f>август!CH56</f>
        <v>0</v>
      </c>
      <c r="CI8" s="100">
        <f>август!CI56</f>
        <v>0</v>
      </c>
      <c r="CJ8" s="100">
        <f>август!CJ56</f>
        <v>0</v>
      </c>
      <c r="CK8" s="100">
        <f>август!CK56</f>
        <v>0</v>
      </c>
      <c r="CL8" s="100">
        <f>август!CL56</f>
        <v>0</v>
      </c>
      <c r="CM8" s="100">
        <f>август!CM56</f>
        <v>0</v>
      </c>
      <c r="CN8" s="100">
        <f>август!CN56</f>
        <v>0</v>
      </c>
      <c r="CO8" s="100">
        <f>август!CO56</f>
        <v>0</v>
      </c>
      <c r="CP8" s="100">
        <f>август!CP56</f>
        <v>0</v>
      </c>
      <c r="CQ8" s="100">
        <f>август!CQ56</f>
        <v>0</v>
      </c>
      <c r="CR8" s="100">
        <f>август!CR56</f>
        <v>0</v>
      </c>
      <c r="CS8" s="100">
        <f>август!CS56</f>
        <v>0</v>
      </c>
      <c r="CT8" s="100">
        <f>август!CT56</f>
        <v>0</v>
      </c>
      <c r="CU8" s="100">
        <f>август!CU56</f>
        <v>0</v>
      </c>
      <c r="CV8" s="100">
        <f>август!CV56</f>
        <v>0</v>
      </c>
      <c r="CW8" s="100">
        <f>август!CW56</f>
        <v>0</v>
      </c>
      <c r="CX8" s="100">
        <f>август!CX56</f>
        <v>0</v>
      </c>
      <c r="CY8" s="100">
        <f>август!CY56</f>
        <v>0</v>
      </c>
      <c r="CZ8" s="100">
        <f>август!CZ56</f>
        <v>0</v>
      </c>
      <c r="DA8" s="100">
        <f>август!DA56</f>
        <v>0</v>
      </c>
      <c r="DB8" s="100">
        <f>август!DB56</f>
        <v>0</v>
      </c>
      <c r="DC8" s="100">
        <f>август!DC56</f>
        <v>0</v>
      </c>
    </row>
    <row r="9" spans="1:107" x14ac:dyDescent="0.3">
      <c r="A9" s="121"/>
      <c r="B9" s="1"/>
      <c r="C9" s="2"/>
      <c r="D9" s="116">
        <f t="shared" ref="D9:D53" si="0">E9+G9+O9+Q9+S9+W9+AA9+AC9+AE9+AG9+AI9+AK9+AM9+AO9+AQ9+AS9+AW9+AY9+CN9+Y9+U9+I9+K9+M9+AU9</f>
        <v>0</v>
      </c>
      <c r="E9" s="136"/>
      <c r="F9" s="136"/>
      <c r="G9" s="136"/>
      <c r="H9" s="137"/>
      <c r="I9" s="137"/>
      <c r="J9" s="137"/>
      <c r="K9" s="137"/>
      <c r="L9" s="137"/>
      <c r="M9" s="137"/>
      <c r="N9" s="137"/>
      <c r="O9" s="137"/>
      <c r="P9" s="138"/>
      <c r="Q9" s="138"/>
      <c r="R9" s="138"/>
      <c r="S9" s="139"/>
      <c r="T9" s="139"/>
      <c r="U9" s="139"/>
      <c r="V9" s="139"/>
      <c r="W9" s="139"/>
      <c r="X9" s="139"/>
      <c r="Y9" s="139"/>
      <c r="Z9" s="139"/>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99">
        <f t="shared" ref="AY9:AY53" si="1">SUM(BA9:CM9)</f>
        <v>0</v>
      </c>
      <c r="AZ9" s="138"/>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8"/>
      <c r="CH9" s="138"/>
      <c r="CI9" s="138"/>
      <c r="CJ9" s="138"/>
      <c r="CK9" s="138"/>
      <c r="CL9" s="138"/>
      <c r="CM9" s="138"/>
      <c r="CN9" s="138"/>
      <c r="CO9" s="4">
        <f>CQ9+CS9+CU9+CW9+CY9</f>
        <v>0</v>
      </c>
      <c r="CP9" s="16"/>
      <c r="CQ9" s="16"/>
      <c r="CR9" s="5"/>
      <c r="CS9" s="5"/>
      <c r="CT9" s="5"/>
      <c r="CU9" s="5"/>
      <c r="CV9" s="5"/>
      <c r="CW9" s="5"/>
      <c r="CX9" s="5"/>
      <c r="CY9" s="7"/>
      <c r="CZ9" s="7"/>
      <c r="DA9" s="17">
        <f t="shared" ref="DA9:DA53" si="2">CQ9*$CZ$7</f>
        <v>0</v>
      </c>
      <c r="DB9" s="8"/>
      <c r="DC9" s="143">
        <f t="shared" ref="DC9:DC53" si="3">CQ9*$DB$7</f>
        <v>0</v>
      </c>
    </row>
    <row r="10" spans="1:107" x14ac:dyDescent="0.3">
      <c r="A10" s="121"/>
      <c r="B10" s="1"/>
      <c r="C10" s="2"/>
      <c r="D10" s="116">
        <f t="shared" si="0"/>
        <v>0</v>
      </c>
      <c r="E10" s="136"/>
      <c r="F10" s="136"/>
      <c r="G10" s="136"/>
      <c r="H10" s="137"/>
      <c r="I10" s="137"/>
      <c r="J10" s="137"/>
      <c r="K10" s="137"/>
      <c r="L10" s="137"/>
      <c r="M10" s="137"/>
      <c r="N10" s="137"/>
      <c r="O10" s="137"/>
      <c r="P10" s="138"/>
      <c r="Q10" s="138"/>
      <c r="R10" s="138"/>
      <c r="S10" s="139"/>
      <c r="T10" s="139"/>
      <c r="U10" s="139"/>
      <c r="V10" s="139"/>
      <c r="W10" s="139"/>
      <c r="X10" s="139"/>
      <c r="Y10" s="139"/>
      <c r="Z10" s="139"/>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99">
        <f t="shared" si="1"/>
        <v>0</v>
      </c>
      <c r="AZ10" s="138"/>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8"/>
      <c r="CH10" s="138"/>
      <c r="CI10" s="138"/>
      <c r="CJ10" s="138"/>
      <c r="CK10" s="138"/>
      <c r="CL10" s="138"/>
      <c r="CM10" s="138"/>
      <c r="CN10" s="138"/>
      <c r="CO10" s="4">
        <f t="shared" ref="CO10:CO53" si="4">CQ10+CS10+CU10+CW10+CY10</f>
        <v>0</v>
      </c>
      <c r="CP10" s="16"/>
      <c r="CQ10" s="16"/>
      <c r="CR10" s="5"/>
      <c r="CS10" s="5"/>
      <c r="CT10" s="5"/>
      <c r="CU10" s="5"/>
      <c r="CV10" s="5"/>
      <c r="CW10" s="5"/>
      <c r="CX10" s="5"/>
      <c r="CY10" s="7"/>
      <c r="CZ10" s="7"/>
      <c r="DA10" s="17">
        <f t="shared" si="2"/>
        <v>0</v>
      </c>
      <c r="DB10" s="8"/>
      <c r="DC10" s="143">
        <f t="shared" si="3"/>
        <v>0</v>
      </c>
    </row>
    <row r="11" spans="1:107" x14ac:dyDescent="0.3">
      <c r="A11" s="121"/>
      <c r="B11" s="1"/>
      <c r="C11" s="2"/>
      <c r="D11" s="116">
        <f t="shared" si="0"/>
        <v>0</v>
      </c>
      <c r="E11" s="136"/>
      <c r="F11" s="136"/>
      <c r="G11" s="136"/>
      <c r="H11" s="137"/>
      <c r="I11" s="137"/>
      <c r="J11" s="137"/>
      <c r="K11" s="137"/>
      <c r="L11" s="137"/>
      <c r="M11" s="137"/>
      <c r="N11" s="137"/>
      <c r="O11" s="137"/>
      <c r="P11" s="138"/>
      <c r="Q11" s="138"/>
      <c r="R11" s="138"/>
      <c r="S11" s="139"/>
      <c r="T11" s="139"/>
      <c r="U11" s="139"/>
      <c r="V11" s="139"/>
      <c r="W11" s="139"/>
      <c r="X11" s="139"/>
      <c r="Y11" s="139"/>
      <c r="Z11" s="139"/>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99">
        <f t="shared" si="1"/>
        <v>0</v>
      </c>
      <c r="AZ11" s="138"/>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8"/>
      <c r="CH11" s="138"/>
      <c r="CI11" s="138"/>
      <c r="CJ11" s="138"/>
      <c r="CK11" s="138"/>
      <c r="CL11" s="138"/>
      <c r="CM11" s="138"/>
      <c r="CN11" s="138"/>
      <c r="CO11" s="4">
        <f t="shared" si="4"/>
        <v>0</v>
      </c>
      <c r="CP11" s="16"/>
      <c r="CQ11" s="16"/>
      <c r="CR11" s="5"/>
      <c r="CS11" s="5"/>
      <c r="CT11" s="5"/>
      <c r="CU11" s="5"/>
      <c r="CV11" s="5"/>
      <c r="CW11" s="5"/>
      <c r="CX11" s="5"/>
      <c r="CY11" s="7"/>
      <c r="CZ11" s="7"/>
      <c r="DA11" s="17">
        <f t="shared" si="2"/>
        <v>0</v>
      </c>
      <c r="DB11" s="8"/>
      <c r="DC11" s="143">
        <f t="shared" si="3"/>
        <v>0</v>
      </c>
    </row>
    <row r="12" spans="1:107" x14ac:dyDescent="0.3">
      <c r="A12" s="121"/>
      <c r="B12" s="1"/>
      <c r="C12" s="2"/>
      <c r="D12" s="116">
        <f t="shared" si="0"/>
        <v>0</v>
      </c>
      <c r="E12" s="136"/>
      <c r="F12" s="136"/>
      <c r="G12" s="136"/>
      <c r="H12" s="137"/>
      <c r="I12" s="137"/>
      <c r="J12" s="137"/>
      <c r="K12" s="137"/>
      <c r="L12" s="137"/>
      <c r="M12" s="137"/>
      <c r="N12" s="137"/>
      <c r="O12" s="137"/>
      <c r="P12" s="138"/>
      <c r="Q12" s="138"/>
      <c r="R12" s="138"/>
      <c r="S12" s="139"/>
      <c r="T12" s="139"/>
      <c r="U12" s="139"/>
      <c r="V12" s="139"/>
      <c r="W12" s="139"/>
      <c r="X12" s="139"/>
      <c r="Y12" s="139"/>
      <c r="Z12" s="139"/>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99">
        <f t="shared" si="1"/>
        <v>0</v>
      </c>
      <c r="AZ12" s="138"/>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8"/>
      <c r="CH12" s="138"/>
      <c r="CI12" s="138"/>
      <c r="CJ12" s="138"/>
      <c r="CK12" s="138"/>
      <c r="CL12" s="138"/>
      <c r="CM12" s="378"/>
      <c r="CN12" s="138"/>
      <c r="CO12" s="4">
        <f t="shared" si="4"/>
        <v>0</v>
      </c>
      <c r="CP12" s="16"/>
      <c r="CQ12" s="16"/>
      <c r="CR12" s="5"/>
      <c r="CS12" s="5"/>
      <c r="CT12" s="5"/>
      <c r="CU12" s="5"/>
      <c r="CV12" s="5"/>
      <c r="CW12" s="5"/>
      <c r="CX12" s="5"/>
      <c r="CY12" s="7"/>
      <c r="CZ12" s="7"/>
      <c r="DA12" s="17">
        <f t="shared" si="2"/>
        <v>0</v>
      </c>
      <c r="DB12" s="8"/>
      <c r="DC12" s="143">
        <f t="shared" si="3"/>
        <v>0</v>
      </c>
    </row>
    <row r="13" spans="1:107" x14ac:dyDescent="0.3">
      <c r="A13" s="121"/>
      <c r="B13" s="1"/>
      <c r="C13" s="2"/>
      <c r="D13" s="116">
        <f t="shared" si="0"/>
        <v>0</v>
      </c>
      <c r="E13" s="136"/>
      <c r="F13" s="136"/>
      <c r="G13" s="136"/>
      <c r="H13" s="137"/>
      <c r="I13" s="137"/>
      <c r="J13" s="137"/>
      <c r="K13" s="137"/>
      <c r="L13" s="137"/>
      <c r="M13" s="137"/>
      <c r="N13" s="137"/>
      <c r="O13" s="137"/>
      <c r="P13" s="138"/>
      <c r="Q13" s="138"/>
      <c r="R13" s="138"/>
      <c r="S13" s="139"/>
      <c r="T13" s="139"/>
      <c r="U13" s="139"/>
      <c r="V13" s="139"/>
      <c r="W13" s="139"/>
      <c r="X13" s="139"/>
      <c r="Y13" s="139"/>
      <c r="Z13" s="139"/>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99">
        <f t="shared" si="1"/>
        <v>0</v>
      </c>
      <c r="AZ13" s="138"/>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8"/>
      <c r="CH13" s="138"/>
      <c r="CI13" s="138"/>
      <c r="CJ13" s="138"/>
      <c r="CK13" s="138"/>
      <c r="CL13" s="138"/>
      <c r="CM13" s="138"/>
      <c r="CN13" s="138"/>
      <c r="CO13" s="4">
        <f t="shared" si="4"/>
        <v>0</v>
      </c>
      <c r="CP13" s="16"/>
      <c r="CQ13" s="16"/>
      <c r="CR13" s="5"/>
      <c r="CS13" s="5"/>
      <c r="CT13" s="5"/>
      <c r="CU13" s="5"/>
      <c r="CV13" s="5"/>
      <c r="CW13" s="5"/>
      <c r="CX13" s="5"/>
      <c r="CY13" s="7"/>
      <c r="CZ13" s="7"/>
      <c r="DA13" s="17">
        <f t="shared" si="2"/>
        <v>0</v>
      </c>
      <c r="DB13" s="8"/>
      <c r="DC13" s="143">
        <f t="shared" si="3"/>
        <v>0</v>
      </c>
    </row>
    <row r="14" spans="1:107" x14ac:dyDescent="0.3">
      <c r="A14" s="121"/>
      <c r="B14" s="1"/>
      <c r="C14" s="2"/>
      <c r="D14" s="116">
        <f t="shared" si="0"/>
        <v>0</v>
      </c>
      <c r="E14" s="136"/>
      <c r="F14" s="136"/>
      <c r="G14" s="136"/>
      <c r="H14" s="137"/>
      <c r="I14" s="137"/>
      <c r="J14" s="137"/>
      <c r="K14" s="137"/>
      <c r="L14" s="137"/>
      <c r="M14" s="137"/>
      <c r="N14" s="137"/>
      <c r="O14" s="137"/>
      <c r="P14" s="138"/>
      <c r="Q14" s="138"/>
      <c r="R14" s="138"/>
      <c r="S14" s="139"/>
      <c r="T14" s="139"/>
      <c r="U14" s="139"/>
      <c r="V14" s="139"/>
      <c r="W14" s="139"/>
      <c r="X14" s="139"/>
      <c r="Y14" s="139"/>
      <c r="Z14" s="139"/>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99">
        <f t="shared" si="1"/>
        <v>0</v>
      </c>
      <c r="AZ14" s="138"/>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8"/>
      <c r="CH14" s="138"/>
      <c r="CI14" s="138"/>
      <c r="CJ14" s="138"/>
      <c r="CK14" s="138"/>
      <c r="CL14" s="138"/>
      <c r="CM14" s="138"/>
      <c r="CN14" s="138"/>
      <c r="CO14" s="4">
        <f t="shared" si="4"/>
        <v>0</v>
      </c>
      <c r="CP14" s="16"/>
      <c r="CQ14" s="16"/>
      <c r="CR14" s="5"/>
      <c r="CS14" s="5"/>
      <c r="CT14" s="5"/>
      <c r="CU14" s="5"/>
      <c r="CV14" s="5"/>
      <c r="CW14" s="5"/>
      <c r="CX14" s="5"/>
      <c r="CY14" s="7"/>
      <c r="CZ14" s="7"/>
      <c r="DA14" s="17">
        <f t="shared" si="2"/>
        <v>0</v>
      </c>
      <c r="DB14" s="8"/>
      <c r="DC14" s="143">
        <f t="shared" si="3"/>
        <v>0</v>
      </c>
    </row>
    <row r="15" spans="1:107" x14ac:dyDescent="0.3">
      <c r="A15" s="121"/>
      <c r="B15" s="1"/>
      <c r="C15" s="2"/>
      <c r="D15" s="116">
        <f t="shared" si="0"/>
        <v>0</v>
      </c>
      <c r="E15" s="136"/>
      <c r="F15" s="136"/>
      <c r="G15" s="136"/>
      <c r="H15" s="137"/>
      <c r="I15" s="137"/>
      <c r="J15" s="137"/>
      <c r="K15" s="137"/>
      <c r="L15" s="137"/>
      <c r="M15" s="137"/>
      <c r="N15" s="137"/>
      <c r="O15" s="137"/>
      <c r="P15" s="138"/>
      <c r="Q15" s="138"/>
      <c r="R15" s="138"/>
      <c r="S15" s="139"/>
      <c r="T15" s="139"/>
      <c r="U15" s="139"/>
      <c r="V15" s="139"/>
      <c r="W15" s="139"/>
      <c r="X15" s="139"/>
      <c r="Y15" s="139"/>
      <c r="Z15" s="139"/>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99">
        <f t="shared" si="1"/>
        <v>0</v>
      </c>
      <c r="AZ15" s="138"/>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8"/>
      <c r="CH15" s="138"/>
      <c r="CI15" s="138"/>
      <c r="CJ15" s="138"/>
      <c r="CK15" s="138"/>
      <c r="CL15" s="138"/>
      <c r="CM15" s="138"/>
      <c r="CN15" s="138"/>
      <c r="CO15" s="4">
        <f t="shared" si="4"/>
        <v>0</v>
      </c>
      <c r="CP15" s="16"/>
      <c r="CQ15" s="16"/>
      <c r="CR15" s="5"/>
      <c r="CS15" s="5"/>
      <c r="CT15" s="5"/>
      <c r="CU15" s="5"/>
      <c r="CV15" s="5"/>
      <c r="CW15" s="5"/>
      <c r="CX15" s="5"/>
      <c r="CY15" s="7"/>
      <c r="CZ15" s="7"/>
      <c r="DA15" s="17">
        <f t="shared" si="2"/>
        <v>0</v>
      </c>
      <c r="DB15" s="8"/>
      <c r="DC15" s="143">
        <f t="shared" si="3"/>
        <v>0</v>
      </c>
    </row>
    <row r="16" spans="1:107" x14ac:dyDescent="0.3">
      <c r="A16" s="121"/>
      <c r="B16" s="1"/>
      <c r="C16" s="2"/>
      <c r="D16" s="116">
        <f t="shared" si="0"/>
        <v>0</v>
      </c>
      <c r="E16" s="136"/>
      <c r="F16" s="136"/>
      <c r="G16" s="136"/>
      <c r="H16" s="137"/>
      <c r="I16" s="137"/>
      <c r="J16" s="137"/>
      <c r="K16" s="137"/>
      <c r="L16" s="137"/>
      <c r="M16" s="137"/>
      <c r="N16" s="137"/>
      <c r="O16" s="137"/>
      <c r="P16" s="138"/>
      <c r="Q16" s="138"/>
      <c r="R16" s="138"/>
      <c r="S16" s="139"/>
      <c r="T16" s="139"/>
      <c r="U16" s="139"/>
      <c r="V16" s="139"/>
      <c r="W16" s="139"/>
      <c r="X16" s="139"/>
      <c r="Y16" s="139"/>
      <c r="Z16" s="139"/>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99">
        <f t="shared" si="1"/>
        <v>0</v>
      </c>
      <c r="AZ16" s="138"/>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8"/>
      <c r="CH16" s="138"/>
      <c r="CI16" s="138"/>
      <c r="CJ16" s="138"/>
      <c r="CK16" s="138"/>
      <c r="CL16" s="138"/>
      <c r="CM16" s="138"/>
      <c r="CN16" s="138"/>
      <c r="CO16" s="4">
        <f t="shared" si="4"/>
        <v>0</v>
      </c>
      <c r="CP16" s="16"/>
      <c r="CQ16" s="16"/>
      <c r="CR16" s="5"/>
      <c r="CS16" s="5"/>
      <c r="CT16" s="5"/>
      <c r="CU16" s="5"/>
      <c r="CV16" s="5"/>
      <c r="CW16" s="5"/>
      <c r="CX16" s="5"/>
      <c r="CY16" s="7"/>
      <c r="CZ16" s="7"/>
      <c r="DA16" s="17">
        <f t="shared" si="2"/>
        <v>0</v>
      </c>
      <c r="DB16" s="8"/>
      <c r="DC16" s="143">
        <f t="shared" si="3"/>
        <v>0</v>
      </c>
    </row>
    <row r="17" spans="1:107" x14ac:dyDescent="0.3">
      <c r="A17" s="121"/>
      <c r="B17" s="1"/>
      <c r="C17" s="2"/>
      <c r="D17" s="116">
        <f t="shared" si="0"/>
        <v>0</v>
      </c>
      <c r="E17" s="136"/>
      <c r="F17" s="136"/>
      <c r="G17" s="136"/>
      <c r="H17" s="137"/>
      <c r="I17" s="137"/>
      <c r="J17" s="137"/>
      <c r="K17" s="137"/>
      <c r="L17" s="137"/>
      <c r="M17" s="137"/>
      <c r="N17" s="137"/>
      <c r="O17" s="137"/>
      <c r="P17" s="138"/>
      <c r="Q17" s="138"/>
      <c r="R17" s="138"/>
      <c r="S17" s="139"/>
      <c r="T17" s="139"/>
      <c r="U17" s="139"/>
      <c r="V17" s="139"/>
      <c r="W17" s="139"/>
      <c r="X17" s="139"/>
      <c r="Y17" s="139"/>
      <c r="Z17" s="139"/>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99">
        <f t="shared" si="1"/>
        <v>0</v>
      </c>
      <c r="AZ17" s="138"/>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8"/>
      <c r="CH17" s="138"/>
      <c r="CI17" s="138"/>
      <c r="CJ17" s="138"/>
      <c r="CK17" s="138"/>
      <c r="CL17" s="138"/>
      <c r="CM17" s="138"/>
      <c r="CN17" s="138"/>
      <c r="CO17" s="4">
        <f t="shared" si="4"/>
        <v>0</v>
      </c>
      <c r="CP17" s="16"/>
      <c r="CQ17" s="16"/>
      <c r="CR17" s="5"/>
      <c r="CS17" s="5"/>
      <c r="CT17" s="5"/>
      <c r="CU17" s="5"/>
      <c r="CV17" s="5"/>
      <c r="CW17" s="5"/>
      <c r="CX17" s="5"/>
      <c r="CY17" s="7"/>
      <c r="CZ17" s="7"/>
      <c r="DA17" s="17">
        <f t="shared" si="2"/>
        <v>0</v>
      </c>
      <c r="DB17" s="8"/>
      <c r="DC17" s="143">
        <f t="shared" si="3"/>
        <v>0</v>
      </c>
    </row>
    <row r="18" spans="1:107" x14ac:dyDescent="0.3">
      <c r="A18" s="121"/>
      <c r="B18" s="1"/>
      <c r="C18" s="2"/>
      <c r="D18" s="116">
        <f t="shared" si="0"/>
        <v>0</v>
      </c>
      <c r="E18" s="136"/>
      <c r="F18" s="136"/>
      <c r="G18" s="136"/>
      <c r="H18" s="137"/>
      <c r="I18" s="137"/>
      <c r="J18" s="137"/>
      <c r="K18" s="137"/>
      <c r="L18" s="137"/>
      <c r="M18" s="137"/>
      <c r="N18" s="137"/>
      <c r="O18" s="137"/>
      <c r="P18" s="138"/>
      <c r="Q18" s="138"/>
      <c r="R18" s="138"/>
      <c r="S18" s="139"/>
      <c r="T18" s="139"/>
      <c r="U18" s="139"/>
      <c r="V18" s="139"/>
      <c r="W18" s="139"/>
      <c r="X18" s="139"/>
      <c r="Y18" s="139"/>
      <c r="Z18" s="139"/>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99">
        <f t="shared" si="1"/>
        <v>0</v>
      </c>
      <c r="AZ18" s="138"/>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8"/>
      <c r="CH18" s="138"/>
      <c r="CI18" s="138"/>
      <c r="CJ18" s="138"/>
      <c r="CK18" s="138"/>
      <c r="CL18" s="138"/>
      <c r="CM18" s="138"/>
      <c r="CN18" s="138"/>
      <c r="CO18" s="4">
        <f t="shared" si="4"/>
        <v>0</v>
      </c>
      <c r="CP18" s="16"/>
      <c r="CQ18" s="16"/>
      <c r="CR18" s="5"/>
      <c r="CS18" s="5"/>
      <c r="CT18" s="5"/>
      <c r="CU18" s="5"/>
      <c r="CV18" s="5"/>
      <c r="CW18" s="5"/>
      <c r="CX18" s="5"/>
      <c r="CY18" s="7"/>
      <c r="CZ18" s="7"/>
      <c r="DA18" s="17">
        <f t="shared" si="2"/>
        <v>0</v>
      </c>
      <c r="DB18" s="8"/>
      <c r="DC18" s="143">
        <f t="shared" si="3"/>
        <v>0</v>
      </c>
    </row>
    <row r="19" spans="1:107" x14ac:dyDescent="0.3">
      <c r="A19" s="121"/>
      <c r="B19" s="1"/>
      <c r="C19" s="2"/>
      <c r="D19" s="116">
        <f t="shared" si="0"/>
        <v>0</v>
      </c>
      <c r="E19" s="136"/>
      <c r="F19" s="136"/>
      <c r="G19" s="136"/>
      <c r="H19" s="137"/>
      <c r="I19" s="137"/>
      <c r="J19" s="137"/>
      <c r="K19" s="137"/>
      <c r="L19" s="137"/>
      <c r="M19" s="137"/>
      <c r="N19" s="137"/>
      <c r="O19" s="137"/>
      <c r="P19" s="138"/>
      <c r="Q19" s="138"/>
      <c r="R19" s="138"/>
      <c r="S19" s="139"/>
      <c r="T19" s="139"/>
      <c r="U19" s="139"/>
      <c r="V19" s="139"/>
      <c r="W19" s="139"/>
      <c r="X19" s="139"/>
      <c r="Y19" s="139"/>
      <c r="Z19" s="139"/>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99">
        <f t="shared" si="1"/>
        <v>0</v>
      </c>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8"/>
      <c r="CH19" s="138"/>
      <c r="CI19" s="138"/>
      <c r="CJ19" s="138"/>
      <c r="CK19" s="138"/>
      <c r="CL19" s="138"/>
      <c r="CM19" s="138"/>
      <c r="CN19" s="138"/>
      <c r="CO19" s="4">
        <f t="shared" si="4"/>
        <v>0</v>
      </c>
      <c r="CP19" s="16"/>
      <c r="CQ19" s="16"/>
      <c r="CR19" s="5"/>
      <c r="CS19" s="5"/>
      <c r="CT19" s="5"/>
      <c r="CU19" s="5"/>
      <c r="CV19" s="5"/>
      <c r="CW19" s="5"/>
      <c r="CX19" s="5"/>
      <c r="CY19" s="7"/>
      <c r="CZ19" s="7"/>
      <c r="DA19" s="17">
        <f t="shared" si="2"/>
        <v>0</v>
      </c>
      <c r="DB19" s="8"/>
      <c r="DC19" s="143">
        <f t="shared" si="3"/>
        <v>0</v>
      </c>
    </row>
    <row r="20" spans="1:107" x14ac:dyDescent="0.3">
      <c r="A20" s="121"/>
      <c r="B20" s="1"/>
      <c r="C20" s="2"/>
      <c r="D20" s="116">
        <f t="shared" si="0"/>
        <v>0</v>
      </c>
      <c r="E20" s="136"/>
      <c r="F20" s="136"/>
      <c r="G20" s="136"/>
      <c r="H20" s="137"/>
      <c r="I20" s="137"/>
      <c r="J20" s="137"/>
      <c r="K20" s="137"/>
      <c r="L20" s="137"/>
      <c r="M20" s="137"/>
      <c r="N20" s="137"/>
      <c r="O20" s="137"/>
      <c r="P20" s="138"/>
      <c r="Q20" s="138"/>
      <c r="R20" s="138"/>
      <c r="S20" s="139"/>
      <c r="T20" s="139"/>
      <c r="U20" s="139"/>
      <c r="V20" s="139"/>
      <c r="W20" s="139"/>
      <c r="X20" s="139"/>
      <c r="Y20" s="139"/>
      <c r="Z20" s="139"/>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99">
        <f t="shared" si="1"/>
        <v>0</v>
      </c>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8"/>
      <c r="CH20" s="138"/>
      <c r="CI20" s="138"/>
      <c r="CJ20" s="138"/>
      <c r="CK20" s="138"/>
      <c r="CL20" s="138"/>
      <c r="CM20" s="138"/>
      <c r="CN20" s="138"/>
      <c r="CO20" s="4">
        <f t="shared" si="4"/>
        <v>0</v>
      </c>
      <c r="CP20" s="16"/>
      <c r="CQ20" s="16"/>
      <c r="CR20" s="5"/>
      <c r="CS20" s="5"/>
      <c r="CT20" s="5"/>
      <c r="CU20" s="5"/>
      <c r="CV20" s="5"/>
      <c r="CW20" s="5"/>
      <c r="CX20" s="5"/>
      <c r="CY20" s="7"/>
      <c r="CZ20" s="7"/>
      <c r="DA20" s="17">
        <f t="shared" si="2"/>
        <v>0</v>
      </c>
      <c r="DB20" s="8"/>
      <c r="DC20" s="143">
        <f t="shared" si="3"/>
        <v>0</v>
      </c>
    </row>
    <row r="21" spans="1:107" x14ac:dyDescent="0.3">
      <c r="A21" s="121"/>
      <c r="B21" s="1"/>
      <c r="C21" s="2"/>
      <c r="D21" s="116">
        <f t="shared" si="0"/>
        <v>0</v>
      </c>
      <c r="E21" s="136"/>
      <c r="F21" s="136"/>
      <c r="G21" s="136"/>
      <c r="H21" s="137"/>
      <c r="I21" s="137"/>
      <c r="J21" s="137"/>
      <c r="K21" s="137"/>
      <c r="L21" s="137"/>
      <c r="M21" s="137"/>
      <c r="N21" s="137"/>
      <c r="O21" s="137"/>
      <c r="P21" s="138"/>
      <c r="Q21" s="138"/>
      <c r="R21" s="138"/>
      <c r="S21" s="139"/>
      <c r="T21" s="139"/>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99">
        <f t="shared" si="1"/>
        <v>0</v>
      </c>
      <c r="AZ21" s="138"/>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8"/>
      <c r="CH21" s="138"/>
      <c r="CI21" s="138"/>
      <c r="CJ21" s="138"/>
      <c r="CK21" s="138"/>
      <c r="CL21" s="138"/>
      <c r="CM21" s="138"/>
      <c r="CN21" s="138"/>
      <c r="CO21" s="4">
        <f t="shared" si="4"/>
        <v>0</v>
      </c>
      <c r="CP21" s="16"/>
      <c r="CQ21" s="16"/>
      <c r="CR21" s="5"/>
      <c r="CS21" s="5"/>
      <c r="CT21" s="5"/>
      <c r="CU21" s="5"/>
      <c r="CV21" s="5"/>
      <c r="CW21" s="5"/>
      <c r="CX21" s="5"/>
      <c r="CY21" s="7"/>
      <c r="CZ21" s="7"/>
      <c r="DA21" s="17">
        <f t="shared" si="2"/>
        <v>0</v>
      </c>
      <c r="DB21" s="8"/>
      <c r="DC21" s="143">
        <f t="shared" si="3"/>
        <v>0</v>
      </c>
    </row>
    <row r="22" spans="1:107" x14ac:dyDescent="0.3">
      <c r="A22" s="121"/>
      <c r="B22" s="1"/>
      <c r="C22" s="2"/>
      <c r="D22" s="116">
        <f t="shared" si="0"/>
        <v>0</v>
      </c>
      <c r="E22" s="136"/>
      <c r="F22" s="136"/>
      <c r="G22" s="136"/>
      <c r="H22" s="137"/>
      <c r="I22" s="137"/>
      <c r="J22" s="137"/>
      <c r="K22" s="137"/>
      <c r="L22" s="137"/>
      <c r="M22" s="137"/>
      <c r="N22" s="137"/>
      <c r="O22" s="137"/>
      <c r="P22" s="138"/>
      <c r="Q22" s="138"/>
      <c r="R22" s="138"/>
      <c r="S22" s="139"/>
      <c r="T22" s="139"/>
      <c r="U22" s="139"/>
      <c r="V22" s="139"/>
      <c r="W22" s="139"/>
      <c r="X22" s="139"/>
      <c r="Y22" s="139"/>
      <c r="Z22" s="139"/>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99">
        <f t="shared" si="1"/>
        <v>0</v>
      </c>
      <c r="AZ22" s="138"/>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8"/>
      <c r="CH22" s="138"/>
      <c r="CI22" s="138"/>
      <c r="CJ22" s="138"/>
      <c r="CK22" s="138"/>
      <c r="CL22" s="138"/>
      <c r="CM22" s="138"/>
      <c r="CN22" s="138"/>
      <c r="CO22" s="4">
        <f t="shared" si="4"/>
        <v>0</v>
      </c>
      <c r="CP22" s="16"/>
      <c r="CQ22" s="16"/>
      <c r="CR22" s="5"/>
      <c r="CS22" s="5"/>
      <c r="CT22" s="5"/>
      <c r="CU22" s="5"/>
      <c r="CV22" s="5"/>
      <c r="CW22" s="5"/>
      <c r="CX22" s="5"/>
      <c r="CY22" s="7"/>
      <c r="CZ22" s="7"/>
      <c r="DA22" s="17">
        <f t="shared" si="2"/>
        <v>0</v>
      </c>
      <c r="DB22" s="8"/>
      <c r="DC22" s="143">
        <f t="shared" si="3"/>
        <v>0</v>
      </c>
    </row>
    <row r="23" spans="1:107" x14ac:dyDescent="0.3">
      <c r="A23" s="121"/>
      <c r="B23" s="1"/>
      <c r="C23" s="2"/>
      <c r="D23" s="116">
        <f t="shared" si="0"/>
        <v>0</v>
      </c>
      <c r="E23" s="136"/>
      <c r="F23" s="136"/>
      <c r="G23" s="136"/>
      <c r="H23" s="137"/>
      <c r="I23" s="137"/>
      <c r="J23" s="137"/>
      <c r="K23" s="137"/>
      <c r="L23" s="137"/>
      <c r="M23" s="137"/>
      <c r="N23" s="137"/>
      <c r="O23" s="137"/>
      <c r="P23" s="138"/>
      <c r="Q23" s="138"/>
      <c r="R23" s="138"/>
      <c r="S23" s="139"/>
      <c r="T23" s="139"/>
      <c r="U23" s="139"/>
      <c r="V23" s="139"/>
      <c r="W23" s="139"/>
      <c r="X23" s="139"/>
      <c r="Y23" s="139"/>
      <c r="Z23" s="139"/>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99">
        <f t="shared" si="1"/>
        <v>0</v>
      </c>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8"/>
      <c r="CH23" s="138"/>
      <c r="CI23" s="138"/>
      <c r="CJ23" s="138"/>
      <c r="CK23" s="138"/>
      <c r="CL23" s="138"/>
      <c r="CM23" s="138"/>
      <c r="CN23" s="138"/>
      <c r="CO23" s="4">
        <f t="shared" si="4"/>
        <v>0</v>
      </c>
      <c r="CP23" s="16"/>
      <c r="CQ23" s="16"/>
      <c r="CR23" s="5"/>
      <c r="CS23" s="5"/>
      <c r="CT23" s="5"/>
      <c r="CU23" s="5"/>
      <c r="CV23" s="5"/>
      <c r="CW23" s="5"/>
      <c r="CX23" s="5"/>
      <c r="CY23" s="7"/>
      <c r="CZ23" s="7"/>
      <c r="DA23" s="17">
        <f t="shared" si="2"/>
        <v>0</v>
      </c>
      <c r="DB23" s="8"/>
      <c r="DC23" s="143">
        <f t="shared" si="3"/>
        <v>0</v>
      </c>
    </row>
    <row r="24" spans="1:107" x14ac:dyDescent="0.3">
      <c r="A24" s="121"/>
      <c r="B24" s="1"/>
      <c r="C24" s="2"/>
      <c r="D24" s="116">
        <f t="shared" si="0"/>
        <v>0</v>
      </c>
      <c r="E24" s="136"/>
      <c r="F24" s="136"/>
      <c r="G24" s="136"/>
      <c r="H24" s="137"/>
      <c r="I24" s="137"/>
      <c r="J24" s="137"/>
      <c r="K24" s="137"/>
      <c r="L24" s="137"/>
      <c r="M24" s="137"/>
      <c r="N24" s="137"/>
      <c r="O24" s="137"/>
      <c r="P24" s="138"/>
      <c r="Q24" s="138"/>
      <c r="R24" s="138"/>
      <c r="S24" s="139"/>
      <c r="T24" s="139"/>
      <c r="U24" s="139"/>
      <c r="V24" s="139"/>
      <c r="W24" s="139"/>
      <c r="X24" s="139"/>
      <c r="Y24" s="139"/>
      <c r="Z24" s="139"/>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99">
        <f t="shared" si="1"/>
        <v>0</v>
      </c>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8"/>
      <c r="CH24" s="138"/>
      <c r="CI24" s="138"/>
      <c r="CJ24" s="138"/>
      <c r="CK24" s="138"/>
      <c r="CL24" s="138"/>
      <c r="CM24" s="138"/>
      <c r="CN24" s="138"/>
      <c r="CO24" s="4">
        <f t="shared" si="4"/>
        <v>0</v>
      </c>
      <c r="CP24" s="16"/>
      <c r="CQ24" s="16"/>
      <c r="CR24" s="5"/>
      <c r="CS24" s="5"/>
      <c r="CT24" s="5"/>
      <c r="CU24" s="5"/>
      <c r="CV24" s="5"/>
      <c r="CW24" s="5"/>
      <c r="CX24" s="5"/>
      <c r="CY24" s="7"/>
      <c r="CZ24" s="7"/>
      <c r="DA24" s="17">
        <f t="shared" si="2"/>
        <v>0</v>
      </c>
      <c r="DB24" s="8"/>
      <c r="DC24" s="143">
        <f t="shared" si="3"/>
        <v>0</v>
      </c>
    </row>
    <row r="25" spans="1:107" x14ac:dyDescent="0.3">
      <c r="A25" s="121"/>
      <c r="B25" s="1"/>
      <c r="C25" s="2"/>
      <c r="D25" s="116">
        <f t="shared" si="0"/>
        <v>0</v>
      </c>
      <c r="E25" s="136"/>
      <c r="F25" s="136"/>
      <c r="G25" s="136"/>
      <c r="H25" s="137"/>
      <c r="I25" s="137"/>
      <c r="J25" s="137"/>
      <c r="K25" s="137"/>
      <c r="L25" s="137"/>
      <c r="M25" s="137"/>
      <c r="N25" s="137"/>
      <c r="O25" s="137"/>
      <c r="P25" s="138"/>
      <c r="Q25" s="138"/>
      <c r="R25" s="138"/>
      <c r="S25" s="139"/>
      <c r="T25" s="139"/>
      <c r="U25" s="139"/>
      <c r="V25" s="139"/>
      <c r="W25" s="139"/>
      <c r="X25" s="139"/>
      <c r="Y25" s="139"/>
      <c r="Z25" s="139"/>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99">
        <f t="shared" si="1"/>
        <v>0</v>
      </c>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8"/>
      <c r="CH25" s="138"/>
      <c r="CI25" s="138"/>
      <c r="CJ25" s="138"/>
      <c r="CK25" s="138"/>
      <c r="CL25" s="138"/>
      <c r="CM25" s="138"/>
      <c r="CN25" s="138"/>
      <c r="CO25" s="4">
        <f t="shared" si="4"/>
        <v>0</v>
      </c>
      <c r="CP25" s="16"/>
      <c r="CQ25" s="16"/>
      <c r="CR25" s="5"/>
      <c r="CS25" s="5"/>
      <c r="CT25" s="5"/>
      <c r="CU25" s="5"/>
      <c r="CV25" s="5"/>
      <c r="CW25" s="5"/>
      <c r="CX25" s="5"/>
      <c r="CY25" s="7"/>
      <c r="CZ25" s="7"/>
      <c r="DA25" s="17">
        <f t="shared" si="2"/>
        <v>0</v>
      </c>
      <c r="DB25" s="8"/>
      <c r="DC25" s="143">
        <f t="shared" si="3"/>
        <v>0</v>
      </c>
    </row>
    <row r="26" spans="1:107" x14ac:dyDescent="0.3">
      <c r="A26" s="121"/>
      <c r="B26" s="1"/>
      <c r="C26" s="2"/>
      <c r="D26" s="116">
        <f t="shared" si="0"/>
        <v>0</v>
      </c>
      <c r="E26" s="136"/>
      <c r="F26" s="136"/>
      <c r="G26" s="136"/>
      <c r="H26" s="137"/>
      <c r="I26" s="137"/>
      <c r="J26" s="137"/>
      <c r="K26" s="137"/>
      <c r="L26" s="137"/>
      <c r="M26" s="137"/>
      <c r="N26" s="137"/>
      <c r="O26" s="137"/>
      <c r="P26" s="138"/>
      <c r="Q26" s="138"/>
      <c r="R26" s="138"/>
      <c r="S26" s="139"/>
      <c r="T26" s="139"/>
      <c r="U26" s="139"/>
      <c r="V26" s="139"/>
      <c r="W26" s="139"/>
      <c r="X26" s="139"/>
      <c r="Y26" s="139"/>
      <c r="Z26" s="139"/>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99">
        <f t="shared" si="1"/>
        <v>0</v>
      </c>
      <c r="AZ26" s="138"/>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8"/>
      <c r="CH26" s="138"/>
      <c r="CI26" s="138"/>
      <c r="CJ26" s="138"/>
      <c r="CK26" s="138"/>
      <c r="CL26" s="138"/>
      <c r="CM26" s="138"/>
      <c r="CN26" s="138"/>
      <c r="CO26" s="4">
        <f t="shared" si="4"/>
        <v>0</v>
      </c>
      <c r="CP26" s="16"/>
      <c r="CQ26" s="16"/>
      <c r="CR26" s="5"/>
      <c r="CS26" s="5"/>
      <c r="CT26" s="5"/>
      <c r="CU26" s="5"/>
      <c r="CV26" s="5"/>
      <c r="CW26" s="5"/>
      <c r="CX26" s="5"/>
      <c r="CY26" s="7"/>
      <c r="CZ26" s="7"/>
      <c r="DA26" s="17">
        <f t="shared" si="2"/>
        <v>0</v>
      </c>
      <c r="DB26" s="8"/>
      <c r="DC26" s="143">
        <f t="shared" si="3"/>
        <v>0</v>
      </c>
    </row>
    <row r="27" spans="1:107" x14ac:dyDescent="0.3">
      <c r="A27" s="121"/>
      <c r="B27" s="1"/>
      <c r="C27" s="2"/>
      <c r="D27" s="116">
        <f t="shared" si="0"/>
        <v>0</v>
      </c>
      <c r="E27" s="136"/>
      <c r="F27" s="136"/>
      <c r="G27" s="136"/>
      <c r="H27" s="137"/>
      <c r="I27" s="137"/>
      <c r="J27" s="137"/>
      <c r="K27" s="137"/>
      <c r="L27" s="137"/>
      <c r="M27" s="137"/>
      <c r="N27" s="137"/>
      <c r="O27" s="137"/>
      <c r="P27" s="138"/>
      <c r="Q27" s="138"/>
      <c r="R27" s="138"/>
      <c r="S27" s="139"/>
      <c r="T27" s="139"/>
      <c r="U27" s="139"/>
      <c r="V27" s="139"/>
      <c r="W27" s="139"/>
      <c r="X27" s="139"/>
      <c r="Y27" s="139"/>
      <c r="Z27" s="139"/>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99">
        <f t="shared" si="1"/>
        <v>0</v>
      </c>
      <c r="AZ27" s="138"/>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8"/>
      <c r="CH27" s="138"/>
      <c r="CI27" s="138"/>
      <c r="CJ27" s="138"/>
      <c r="CK27" s="138"/>
      <c r="CL27" s="138"/>
      <c r="CM27" s="138"/>
      <c r="CN27" s="138"/>
      <c r="CO27" s="4">
        <f t="shared" si="4"/>
        <v>0</v>
      </c>
      <c r="CP27" s="16"/>
      <c r="CQ27" s="16"/>
      <c r="CR27" s="5"/>
      <c r="CS27" s="5"/>
      <c r="CT27" s="5"/>
      <c r="CU27" s="5"/>
      <c r="CV27" s="5"/>
      <c r="CW27" s="5"/>
      <c r="CX27" s="5"/>
      <c r="CY27" s="7"/>
      <c r="CZ27" s="7"/>
      <c r="DA27" s="17">
        <f t="shared" si="2"/>
        <v>0</v>
      </c>
      <c r="DB27" s="8"/>
      <c r="DC27" s="143">
        <f t="shared" si="3"/>
        <v>0</v>
      </c>
    </row>
    <row r="28" spans="1:107" x14ac:dyDescent="0.3">
      <c r="A28" s="121"/>
      <c r="B28" s="1"/>
      <c r="C28" s="2"/>
      <c r="D28" s="116">
        <f t="shared" si="0"/>
        <v>0</v>
      </c>
      <c r="E28" s="136"/>
      <c r="F28" s="136"/>
      <c r="G28" s="136"/>
      <c r="H28" s="137"/>
      <c r="I28" s="137"/>
      <c r="J28" s="137"/>
      <c r="K28" s="137"/>
      <c r="L28" s="137"/>
      <c r="M28" s="137"/>
      <c r="N28" s="137"/>
      <c r="O28" s="137"/>
      <c r="P28" s="138"/>
      <c r="Q28" s="138"/>
      <c r="R28" s="138"/>
      <c r="S28" s="139"/>
      <c r="T28" s="139"/>
      <c r="U28" s="139"/>
      <c r="V28" s="139"/>
      <c r="W28" s="139"/>
      <c r="X28" s="139"/>
      <c r="Y28" s="139"/>
      <c r="Z28" s="139"/>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99">
        <f t="shared" si="1"/>
        <v>0</v>
      </c>
      <c r="AZ28" s="138"/>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8"/>
      <c r="CH28" s="138"/>
      <c r="CI28" s="138"/>
      <c r="CJ28" s="138"/>
      <c r="CK28" s="138"/>
      <c r="CL28" s="138"/>
      <c r="CM28" s="138"/>
      <c r="CN28" s="138"/>
      <c r="CO28" s="4">
        <f t="shared" si="4"/>
        <v>0</v>
      </c>
      <c r="CP28" s="16"/>
      <c r="CQ28" s="16"/>
      <c r="CR28" s="5"/>
      <c r="CS28" s="5"/>
      <c r="CT28" s="5"/>
      <c r="CU28" s="5"/>
      <c r="CV28" s="5"/>
      <c r="CW28" s="5"/>
      <c r="CX28" s="5"/>
      <c r="CY28" s="7"/>
      <c r="CZ28" s="7"/>
      <c r="DA28" s="17">
        <f t="shared" si="2"/>
        <v>0</v>
      </c>
      <c r="DB28" s="8"/>
      <c r="DC28" s="143">
        <f t="shared" si="3"/>
        <v>0</v>
      </c>
    </row>
    <row r="29" spans="1:107" x14ac:dyDescent="0.3">
      <c r="A29" s="121"/>
      <c r="B29" s="1"/>
      <c r="C29" s="2"/>
      <c r="D29" s="116">
        <f t="shared" si="0"/>
        <v>0</v>
      </c>
      <c r="E29" s="136"/>
      <c r="F29" s="136"/>
      <c r="G29" s="136"/>
      <c r="H29" s="137"/>
      <c r="I29" s="137"/>
      <c r="J29" s="137"/>
      <c r="K29" s="137"/>
      <c r="L29" s="137"/>
      <c r="M29" s="137"/>
      <c r="N29" s="137"/>
      <c r="O29" s="137"/>
      <c r="P29" s="138"/>
      <c r="Q29" s="138"/>
      <c r="R29" s="138"/>
      <c r="S29" s="139"/>
      <c r="T29" s="139"/>
      <c r="U29" s="139"/>
      <c r="V29" s="139"/>
      <c r="W29" s="139"/>
      <c r="X29" s="139"/>
      <c r="Y29" s="139"/>
      <c r="Z29" s="139"/>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99">
        <f t="shared" si="1"/>
        <v>0</v>
      </c>
      <c r="AZ29" s="138"/>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8"/>
      <c r="CH29" s="138"/>
      <c r="CI29" s="138"/>
      <c r="CJ29" s="138"/>
      <c r="CK29" s="138"/>
      <c r="CL29" s="138"/>
      <c r="CM29" s="138"/>
      <c r="CN29" s="138"/>
      <c r="CO29" s="4">
        <f t="shared" si="4"/>
        <v>0</v>
      </c>
      <c r="CP29" s="16"/>
      <c r="CQ29" s="16"/>
      <c r="CR29" s="5"/>
      <c r="CS29" s="5"/>
      <c r="CT29" s="5"/>
      <c r="CU29" s="5"/>
      <c r="CV29" s="5"/>
      <c r="CW29" s="5"/>
      <c r="CX29" s="5"/>
      <c r="CY29" s="7"/>
      <c r="CZ29" s="7"/>
      <c r="DA29" s="17">
        <f t="shared" si="2"/>
        <v>0</v>
      </c>
      <c r="DB29" s="8"/>
      <c r="DC29" s="143">
        <f t="shared" si="3"/>
        <v>0</v>
      </c>
    </row>
    <row r="30" spans="1:107" x14ac:dyDescent="0.3">
      <c r="A30" s="121"/>
      <c r="B30" s="1"/>
      <c r="C30" s="2"/>
      <c r="D30" s="116">
        <f t="shared" si="0"/>
        <v>0</v>
      </c>
      <c r="E30" s="136"/>
      <c r="F30" s="136"/>
      <c r="G30" s="136"/>
      <c r="H30" s="137"/>
      <c r="I30" s="137"/>
      <c r="J30" s="137"/>
      <c r="K30" s="137"/>
      <c r="L30" s="137"/>
      <c r="M30" s="137"/>
      <c r="N30" s="137"/>
      <c r="O30" s="137"/>
      <c r="P30" s="138"/>
      <c r="Q30" s="138"/>
      <c r="R30" s="138"/>
      <c r="S30" s="139"/>
      <c r="T30" s="139"/>
      <c r="U30" s="139"/>
      <c r="V30" s="139"/>
      <c r="W30" s="139"/>
      <c r="X30" s="139"/>
      <c r="Y30" s="139"/>
      <c r="Z30" s="139"/>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99">
        <f t="shared" si="1"/>
        <v>0</v>
      </c>
      <c r="AZ30" s="138"/>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8"/>
      <c r="CH30" s="138"/>
      <c r="CI30" s="138"/>
      <c r="CJ30" s="138"/>
      <c r="CK30" s="138"/>
      <c r="CL30" s="138"/>
      <c r="CM30" s="138"/>
      <c r="CN30" s="138"/>
      <c r="CO30" s="4">
        <f t="shared" si="4"/>
        <v>0</v>
      </c>
      <c r="CP30" s="16"/>
      <c r="CQ30" s="16"/>
      <c r="CR30" s="5"/>
      <c r="CS30" s="5"/>
      <c r="CT30" s="5"/>
      <c r="CU30" s="5"/>
      <c r="CV30" s="5"/>
      <c r="CW30" s="5"/>
      <c r="CX30" s="5"/>
      <c r="CY30" s="7"/>
      <c r="CZ30" s="7"/>
      <c r="DA30" s="17">
        <f t="shared" si="2"/>
        <v>0</v>
      </c>
      <c r="DB30" s="8"/>
      <c r="DC30" s="143">
        <f t="shared" si="3"/>
        <v>0</v>
      </c>
    </row>
    <row r="31" spans="1:107" x14ac:dyDescent="0.3">
      <c r="A31" s="121"/>
      <c r="B31" s="1"/>
      <c r="C31" s="2"/>
      <c r="D31" s="116">
        <f t="shared" si="0"/>
        <v>0</v>
      </c>
      <c r="E31" s="136"/>
      <c r="F31" s="136"/>
      <c r="G31" s="136"/>
      <c r="H31" s="137"/>
      <c r="I31" s="137"/>
      <c r="J31" s="137"/>
      <c r="K31" s="137"/>
      <c r="L31" s="137"/>
      <c r="M31" s="137"/>
      <c r="N31" s="137"/>
      <c r="O31" s="137"/>
      <c r="P31" s="138"/>
      <c r="Q31" s="138"/>
      <c r="R31" s="138"/>
      <c r="S31" s="139"/>
      <c r="T31" s="139"/>
      <c r="U31" s="139"/>
      <c r="V31" s="139"/>
      <c r="W31" s="139"/>
      <c r="X31" s="139"/>
      <c r="Y31" s="139"/>
      <c r="Z31" s="139"/>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99">
        <f t="shared" si="1"/>
        <v>0</v>
      </c>
      <c r="AZ31" s="138"/>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8"/>
      <c r="CH31" s="138"/>
      <c r="CI31" s="138"/>
      <c r="CJ31" s="138"/>
      <c r="CK31" s="138"/>
      <c r="CL31" s="138"/>
      <c r="CM31" s="138"/>
      <c r="CN31" s="138"/>
      <c r="CO31" s="4">
        <f t="shared" si="4"/>
        <v>0</v>
      </c>
      <c r="CP31" s="16"/>
      <c r="CQ31" s="16"/>
      <c r="CR31" s="5"/>
      <c r="CS31" s="5"/>
      <c r="CT31" s="5"/>
      <c r="CU31" s="5"/>
      <c r="CV31" s="5"/>
      <c r="CW31" s="5"/>
      <c r="CX31" s="5"/>
      <c r="CY31" s="7"/>
      <c r="CZ31" s="7"/>
      <c r="DA31" s="17">
        <f t="shared" si="2"/>
        <v>0</v>
      </c>
      <c r="DB31" s="8"/>
      <c r="DC31" s="143">
        <f t="shared" si="3"/>
        <v>0</v>
      </c>
    </row>
    <row r="32" spans="1:107" x14ac:dyDescent="0.3">
      <c r="A32" s="121"/>
      <c r="B32" s="1"/>
      <c r="C32" s="2"/>
      <c r="D32" s="116">
        <f t="shared" si="0"/>
        <v>0</v>
      </c>
      <c r="E32" s="136"/>
      <c r="F32" s="136"/>
      <c r="G32" s="136"/>
      <c r="H32" s="137"/>
      <c r="I32" s="137"/>
      <c r="J32" s="137"/>
      <c r="K32" s="137"/>
      <c r="L32" s="137"/>
      <c r="M32" s="137"/>
      <c r="N32" s="137"/>
      <c r="O32" s="137"/>
      <c r="P32" s="138"/>
      <c r="Q32" s="138"/>
      <c r="R32" s="138"/>
      <c r="S32" s="139"/>
      <c r="T32" s="139"/>
      <c r="U32" s="139"/>
      <c r="V32" s="139"/>
      <c r="W32" s="139"/>
      <c r="X32" s="139"/>
      <c r="Y32" s="139"/>
      <c r="Z32" s="139"/>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99">
        <f t="shared" si="1"/>
        <v>0</v>
      </c>
      <c r="AZ32" s="138"/>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8"/>
      <c r="CH32" s="138"/>
      <c r="CI32" s="138"/>
      <c r="CJ32" s="138"/>
      <c r="CK32" s="138"/>
      <c r="CL32" s="138"/>
      <c r="CM32" s="138"/>
      <c r="CN32" s="138"/>
      <c r="CO32" s="4">
        <f t="shared" si="4"/>
        <v>0</v>
      </c>
      <c r="CP32" s="16"/>
      <c r="CQ32" s="16"/>
      <c r="CR32" s="5"/>
      <c r="CS32" s="5"/>
      <c r="CT32" s="5"/>
      <c r="CU32" s="5"/>
      <c r="CV32" s="5"/>
      <c r="CW32" s="5"/>
      <c r="CX32" s="5"/>
      <c r="CY32" s="7"/>
      <c r="CZ32" s="7"/>
      <c r="DA32" s="17">
        <f t="shared" si="2"/>
        <v>0</v>
      </c>
      <c r="DB32" s="8"/>
      <c r="DC32" s="143">
        <f t="shared" si="3"/>
        <v>0</v>
      </c>
    </row>
    <row r="33" spans="1:107" x14ac:dyDescent="0.3">
      <c r="A33" s="121"/>
      <c r="B33" s="1"/>
      <c r="C33" s="2"/>
      <c r="D33" s="116">
        <f t="shared" si="0"/>
        <v>0</v>
      </c>
      <c r="E33" s="136"/>
      <c r="F33" s="136"/>
      <c r="G33" s="136"/>
      <c r="H33" s="137"/>
      <c r="I33" s="137"/>
      <c r="J33" s="137"/>
      <c r="K33" s="137"/>
      <c r="L33" s="137"/>
      <c r="M33" s="137"/>
      <c r="N33" s="137"/>
      <c r="O33" s="137"/>
      <c r="P33" s="138"/>
      <c r="Q33" s="138"/>
      <c r="R33" s="138"/>
      <c r="S33" s="139"/>
      <c r="T33" s="139"/>
      <c r="U33" s="139"/>
      <c r="V33" s="139"/>
      <c r="W33" s="139"/>
      <c r="X33" s="139"/>
      <c r="Y33" s="139"/>
      <c r="Z33" s="139"/>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99">
        <f t="shared" si="1"/>
        <v>0</v>
      </c>
      <c r="AZ33" s="138"/>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8"/>
      <c r="CH33" s="138"/>
      <c r="CI33" s="138"/>
      <c r="CJ33" s="138"/>
      <c r="CK33" s="138"/>
      <c r="CL33" s="138"/>
      <c r="CM33" s="138"/>
      <c r="CN33" s="138"/>
      <c r="CO33" s="4">
        <f t="shared" si="4"/>
        <v>0</v>
      </c>
      <c r="CP33" s="16"/>
      <c r="CQ33" s="16"/>
      <c r="CR33" s="5"/>
      <c r="CS33" s="5"/>
      <c r="CT33" s="5"/>
      <c r="CU33" s="5"/>
      <c r="CV33" s="5"/>
      <c r="CW33" s="5"/>
      <c r="CX33" s="5"/>
      <c r="CY33" s="7"/>
      <c r="CZ33" s="7"/>
      <c r="DA33" s="17">
        <f t="shared" si="2"/>
        <v>0</v>
      </c>
      <c r="DB33" s="8"/>
      <c r="DC33" s="143">
        <f t="shared" si="3"/>
        <v>0</v>
      </c>
    </row>
    <row r="34" spans="1:107" x14ac:dyDescent="0.3">
      <c r="A34" s="121"/>
      <c r="B34" s="1"/>
      <c r="C34" s="2"/>
      <c r="D34" s="116">
        <f t="shared" si="0"/>
        <v>0</v>
      </c>
      <c r="E34" s="136"/>
      <c r="F34" s="136"/>
      <c r="G34" s="136"/>
      <c r="H34" s="137"/>
      <c r="I34" s="137"/>
      <c r="J34" s="137"/>
      <c r="K34" s="137"/>
      <c r="L34" s="137"/>
      <c r="M34" s="137"/>
      <c r="N34" s="137"/>
      <c r="O34" s="137"/>
      <c r="P34" s="138"/>
      <c r="Q34" s="138"/>
      <c r="R34" s="138"/>
      <c r="S34" s="139"/>
      <c r="T34" s="139"/>
      <c r="U34" s="139"/>
      <c r="V34" s="139"/>
      <c r="W34" s="139"/>
      <c r="X34" s="139"/>
      <c r="Y34" s="139"/>
      <c r="Z34" s="139"/>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99">
        <f t="shared" si="1"/>
        <v>0</v>
      </c>
      <c r="AZ34" s="138"/>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8"/>
      <c r="CH34" s="138"/>
      <c r="CI34" s="138"/>
      <c r="CJ34" s="138"/>
      <c r="CK34" s="138"/>
      <c r="CL34" s="138"/>
      <c r="CM34" s="138"/>
      <c r="CN34" s="138"/>
      <c r="CO34" s="4">
        <f t="shared" si="4"/>
        <v>0</v>
      </c>
      <c r="CP34" s="16"/>
      <c r="CQ34" s="16"/>
      <c r="CR34" s="5"/>
      <c r="CS34" s="5"/>
      <c r="CT34" s="5"/>
      <c r="CU34" s="5"/>
      <c r="CV34" s="5"/>
      <c r="CW34" s="5"/>
      <c r="CX34" s="5"/>
      <c r="CY34" s="7"/>
      <c r="CZ34" s="7"/>
      <c r="DA34" s="17">
        <f t="shared" si="2"/>
        <v>0</v>
      </c>
      <c r="DB34" s="8"/>
      <c r="DC34" s="143">
        <f t="shared" si="3"/>
        <v>0</v>
      </c>
    </row>
    <row r="35" spans="1:107" x14ac:dyDescent="0.3">
      <c r="A35" s="121"/>
      <c r="B35" s="1"/>
      <c r="C35" s="2"/>
      <c r="D35" s="116">
        <f t="shared" si="0"/>
        <v>0</v>
      </c>
      <c r="E35" s="136"/>
      <c r="F35" s="136"/>
      <c r="G35" s="136"/>
      <c r="H35" s="137"/>
      <c r="I35" s="137"/>
      <c r="J35" s="137"/>
      <c r="K35" s="137"/>
      <c r="L35" s="137"/>
      <c r="M35" s="137"/>
      <c r="N35" s="137"/>
      <c r="O35" s="137"/>
      <c r="P35" s="138"/>
      <c r="Q35" s="138"/>
      <c r="R35" s="138"/>
      <c r="S35" s="139"/>
      <c r="T35" s="139"/>
      <c r="U35" s="139"/>
      <c r="V35" s="139"/>
      <c r="W35" s="139"/>
      <c r="X35" s="139"/>
      <c r="Y35" s="139"/>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99">
        <f t="shared" si="1"/>
        <v>0</v>
      </c>
      <c r="AZ35" s="138"/>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8"/>
      <c r="CH35" s="138"/>
      <c r="CI35" s="138"/>
      <c r="CJ35" s="138"/>
      <c r="CK35" s="138"/>
      <c r="CL35" s="138"/>
      <c r="CM35" s="138"/>
      <c r="CN35" s="138"/>
      <c r="CO35" s="4">
        <f t="shared" si="4"/>
        <v>0</v>
      </c>
      <c r="CP35" s="16"/>
      <c r="CQ35" s="16"/>
      <c r="CR35" s="5"/>
      <c r="CS35" s="5"/>
      <c r="CT35" s="5"/>
      <c r="CU35" s="5"/>
      <c r="CV35" s="5"/>
      <c r="CW35" s="5"/>
      <c r="CX35" s="5"/>
      <c r="CY35" s="7"/>
      <c r="CZ35" s="7"/>
      <c r="DA35" s="17">
        <f t="shared" si="2"/>
        <v>0</v>
      </c>
      <c r="DB35" s="8"/>
      <c r="DC35" s="143">
        <f t="shared" si="3"/>
        <v>0</v>
      </c>
    </row>
    <row r="36" spans="1:107" x14ac:dyDescent="0.3">
      <c r="A36" s="121"/>
      <c r="B36" s="1"/>
      <c r="C36" s="2"/>
      <c r="D36" s="116">
        <f t="shared" si="0"/>
        <v>0</v>
      </c>
      <c r="E36" s="136"/>
      <c r="F36" s="136"/>
      <c r="G36" s="136"/>
      <c r="H36" s="137"/>
      <c r="I36" s="137"/>
      <c r="J36" s="137"/>
      <c r="K36" s="137"/>
      <c r="L36" s="137"/>
      <c r="M36" s="137"/>
      <c r="N36" s="137"/>
      <c r="O36" s="137"/>
      <c r="P36" s="138"/>
      <c r="Q36" s="138"/>
      <c r="R36" s="138"/>
      <c r="S36" s="139"/>
      <c r="T36" s="139"/>
      <c r="U36" s="139"/>
      <c r="V36" s="139"/>
      <c r="W36" s="139"/>
      <c r="X36" s="139"/>
      <c r="Y36" s="139"/>
      <c r="Z36" s="139"/>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99">
        <f t="shared" si="1"/>
        <v>0</v>
      </c>
      <c r="AZ36" s="138"/>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8"/>
      <c r="CH36" s="138"/>
      <c r="CI36" s="138"/>
      <c r="CJ36" s="138"/>
      <c r="CK36" s="138"/>
      <c r="CL36" s="138"/>
      <c r="CM36" s="138"/>
      <c r="CN36" s="138"/>
      <c r="CO36" s="4">
        <f t="shared" si="4"/>
        <v>0</v>
      </c>
      <c r="CP36" s="16"/>
      <c r="CQ36" s="16"/>
      <c r="CR36" s="5"/>
      <c r="CS36" s="5"/>
      <c r="CT36" s="5"/>
      <c r="CU36" s="5"/>
      <c r="CV36" s="5"/>
      <c r="CW36" s="5"/>
      <c r="CX36" s="5"/>
      <c r="CY36" s="7"/>
      <c r="CZ36" s="7"/>
      <c r="DA36" s="17">
        <f t="shared" si="2"/>
        <v>0</v>
      </c>
      <c r="DB36" s="8"/>
      <c r="DC36" s="143">
        <f t="shared" si="3"/>
        <v>0</v>
      </c>
    </row>
    <row r="37" spans="1:107" x14ac:dyDescent="0.3">
      <c r="A37" s="121"/>
      <c r="B37" s="1"/>
      <c r="C37" s="2"/>
      <c r="D37" s="116">
        <f t="shared" si="0"/>
        <v>0</v>
      </c>
      <c r="E37" s="136"/>
      <c r="F37" s="136"/>
      <c r="G37" s="136"/>
      <c r="H37" s="137"/>
      <c r="I37" s="137"/>
      <c r="J37" s="137"/>
      <c r="K37" s="137"/>
      <c r="L37" s="137"/>
      <c r="M37" s="137"/>
      <c r="N37" s="137"/>
      <c r="O37" s="137"/>
      <c r="P37" s="138"/>
      <c r="Q37" s="138"/>
      <c r="R37" s="138"/>
      <c r="S37" s="139"/>
      <c r="T37" s="139"/>
      <c r="U37" s="139"/>
      <c r="V37" s="139"/>
      <c r="W37" s="139"/>
      <c r="X37" s="139"/>
      <c r="Y37" s="139"/>
      <c r="Z37" s="139"/>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99">
        <f t="shared" si="1"/>
        <v>0</v>
      </c>
      <c r="AZ37" s="138"/>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8"/>
      <c r="CH37" s="138"/>
      <c r="CI37" s="138"/>
      <c r="CJ37" s="138"/>
      <c r="CK37" s="138"/>
      <c r="CL37" s="138"/>
      <c r="CM37" s="138"/>
      <c r="CN37" s="138"/>
      <c r="CO37" s="4">
        <f t="shared" si="4"/>
        <v>0</v>
      </c>
      <c r="CP37" s="16"/>
      <c r="CQ37" s="16"/>
      <c r="CR37" s="5"/>
      <c r="CS37" s="5"/>
      <c r="CT37" s="5"/>
      <c r="CU37" s="5"/>
      <c r="CV37" s="5"/>
      <c r="CW37" s="5"/>
      <c r="CX37" s="5"/>
      <c r="CY37" s="7"/>
      <c r="CZ37" s="7"/>
      <c r="DA37" s="17">
        <f t="shared" si="2"/>
        <v>0</v>
      </c>
      <c r="DB37" s="8"/>
      <c r="DC37" s="143">
        <f t="shared" si="3"/>
        <v>0</v>
      </c>
    </row>
    <row r="38" spans="1:107" x14ac:dyDescent="0.3">
      <c r="A38" s="121"/>
      <c r="B38" s="1"/>
      <c r="C38" s="2"/>
      <c r="D38" s="116">
        <f t="shared" si="0"/>
        <v>0</v>
      </c>
      <c r="E38" s="136"/>
      <c r="F38" s="136"/>
      <c r="G38" s="136"/>
      <c r="H38" s="137"/>
      <c r="I38" s="137"/>
      <c r="J38" s="137"/>
      <c r="K38" s="137"/>
      <c r="L38" s="137"/>
      <c r="M38" s="137"/>
      <c r="N38" s="137"/>
      <c r="O38" s="137"/>
      <c r="P38" s="138"/>
      <c r="Q38" s="138"/>
      <c r="R38" s="138"/>
      <c r="S38" s="139"/>
      <c r="T38" s="139"/>
      <c r="U38" s="139"/>
      <c r="V38" s="139"/>
      <c r="W38" s="139"/>
      <c r="X38" s="139"/>
      <c r="Y38" s="139"/>
      <c r="Z38" s="139"/>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99">
        <f t="shared" si="1"/>
        <v>0</v>
      </c>
      <c r="AZ38" s="138"/>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8"/>
      <c r="CH38" s="138"/>
      <c r="CI38" s="138"/>
      <c r="CJ38" s="138"/>
      <c r="CK38" s="138"/>
      <c r="CL38" s="138"/>
      <c r="CM38" s="138"/>
      <c r="CN38" s="138"/>
      <c r="CO38" s="4">
        <f t="shared" si="4"/>
        <v>0</v>
      </c>
      <c r="CP38" s="16"/>
      <c r="CQ38" s="16"/>
      <c r="CR38" s="5"/>
      <c r="CS38" s="5"/>
      <c r="CT38" s="5"/>
      <c r="CU38" s="5"/>
      <c r="CV38" s="5"/>
      <c r="CW38" s="5"/>
      <c r="CX38" s="5"/>
      <c r="CY38" s="7"/>
      <c r="CZ38" s="7"/>
      <c r="DA38" s="17">
        <f t="shared" si="2"/>
        <v>0</v>
      </c>
      <c r="DB38" s="8"/>
      <c r="DC38" s="143">
        <f t="shared" si="3"/>
        <v>0</v>
      </c>
    </row>
    <row r="39" spans="1:107" x14ac:dyDescent="0.3">
      <c r="A39" s="121"/>
      <c r="B39" s="1"/>
      <c r="C39" s="2"/>
      <c r="D39" s="116">
        <f t="shared" si="0"/>
        <v>0</v>
      </c>
      <c r="E39" s="136"/>
      <c r="F39" s="136"/>
      <c r="G39" s="136"/>
      <c r="H39" s="137"/>
      <c r="I39" s="137"/>
      <c r="J39" s="137"/>
      <c r="K39" s="137"/>
      <c r="L39" s="137"/>
      <c r="M39" s="137"/>
      <c r="N39" s="137"/>
      <c r="O39" s="137"/>
      <c r="P39" s="138"/>
      <c r="Q39" s="138"/>
      <c r="R39" s="138"/>
      <c r="S39" s="139"/>
      <c r="T39" s="139"/>
      <c r="U39" s="139"/>
      <c r="V39" s="139"/>
      <c r="W39" s="139"/>
      <c r="X39" s="139"/>
      <c r="Y39" s="139"/>
      <c r="Z39" s="139"/>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99">
        <f t="shared" si="1"/>
        <v>0</v>
      </c>
      <c r="AZ39" s="138"/>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8"/>
      <c r="CH39" s="138"/>
      <c r="CI39" s="138"/>
      <c r="CJ39" s="138"/>
      <c r="CK39" s="138"/>
      <c r="CL39" s="138"/>
      <c r="CM39" s="138"/>
      <c r="CN39" s="138"/>
      <c r="CO39" s="4">
        <f t="shared" si="4"/>
        <v>0</v>
      </c>
      <c r="CP39" s="16"/>
      <c r="CQ39" s="16"/>
      <c r="CR39" s="5"/>
      <c r="CS39" s="5"/>
      <c r="CT39" s="5"/>
      <c r="CU39" s="5"/>
      <c r="CV39" s="5"/>
      <c r="CW39" s="5"/>
      <c r="CX39" s="5"/>
      <c r="CY39" s="7"/>
      <c r="CZ39" s="7"/>
      <c r="DA39" s="17">
        <f t="shared" si="2"/>
        <v>0</v>
      </c>
      <c r="DB39" s="8"/>
      <c r="DC39" s="143">
        <f t="shared" si="3"/>
        <v>0</v>
      </c>
    </row>
    <row r="40" spans="1:107" x14ac:dyDescent="0.3">
      <c r="A40" s="121"/>
      <c r="B40" s="1"/>
      <c r="C40" s="2"/>
      <c r="D40" s="116">
        <f t="shared" si="0"/>
        <v>0</v>
      </c>
      <c r="E40" s="136"/>
      <c r="F40" s="136"/>
      <c r="G40" s="136"/>
      <c r="H40" s="137"/>
      <c r="I40" s="137"/>
      <c r="J40" s="137"/>
      <c r="K40" s="137"/>
      <c r="L40" s="137"/>
      <c r="M40" s="137"/>
      <c r="N40" s="137"/>
      <c r="O40" s="137"/>
      <c r="P40" s="138"/>
      <c r="Q40" s="138"/>
      <c r="R40" s="138"/>
      <c r="S40" s="139"/>
      <c r="T40" s="139"/>
      <c r="U40" s="139"/>
      <c r="V40" s="139"/>
      <c r="W40" s="139"/>
      <c r="X40" s="139"/>
      <c r="Y40" s="139"/>
      <c r="Z40" s="139"/>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99">
        <f t="shared" si="1"/>
        <v>0</v>
      </c>
      <c r="AZ40" s="138"/>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8"/>
      <c r="CH40" s="138"/>
      <c r="CI40" s="138"/>
      <c r="CJ40" s="138"/>
      <c r="CK40" s="138"/>
      <c r="CL40" s="138"/>
      <c r="CM40" s="138"/>
      <c r="CN40" s="138"/>
      <c r="CO40" s="4">
        <f t="shared" si="4"/>
        <v>0</v>
      </c>
      <c r="CP40" s="16"/>
      <c r="CQ40" s="16"/>
      <c r="CR40" s="5"/>
      <c r="CS40" s="5"/>
      <c r="CT40" s="5"/>
      <c r="CU40" s="5"/>
      <c r="CV40" s="5"/>
      <c r="CW40" s="5"/>
      <c r="CX40" s="5"/>
      <c r="CY40" s="7"/>
      <c r="CZ40" s="7"/>
      <c r="DA40" s="17">
        <f t="shared" si="2"/>
        <v>0</v>
      </c>
      <c r="DB40" s="8"/>
      <c r="DC40" s="143">
        <f t="shared" si="3"/>
        <v>0</v>
      </c>
    </row>
    <row r="41" spans="1:107" x14ac:dyDescent="0.3">
      <c r="A41" s="121"/>
      <c r="B41" s="1"/>
      <c r="C41" s="2"/>
      <c r="D41" s="116">
        <f t="shared" si="0"/>
        <v>0</v>
      </c>
      <c r="E41" s="136"/>
      <c r="F41" s="136"/>
      <c r="G41" s="136"/>
      <c r="H41" s="137"/>
      <c r="I41" s="137"/>
      <c r="J41" s="137"/>
      <c r="K41" s="137"/>
      <c r="L41" s="137"/>
      <c r="M41" s="137"/>
      <c r="N41" s="137"/>
      <c r="O41" s="137"/>
      <c r="P41" s="138"/>
      <c r="Q41" s="138"/>
      <c r="R41" s="138"/>
      <c r="S41" s="139"/>
      <c r="T41" s="139"/>
      <c r="U41" s="139"/>
      <c r="V41" s="139"/>
      <c r="W41" s="139"/>
      <c r="X41" s="139"/>
      <c r="Y41" s="139"/>
      <c r="Z41" s="139"/>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99">
        <f t="shared" si="1"/>
        <v>0</v>
      </c>
      <c r="AZ41" s="138"/>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8"/>
      <c r="CH41" s="138"/>
      <c r="CI41" s="138"/>
      <c r="CJ41" s="138"/>
      <c r="CK41" s="138"/>
      <c r="CL41" s="138"/>
      <c r="CM41" s="138"/>
      <c r="CN41" s="138"/>
      <c r="CO41" s="4">
        <f t="shared" si="4"/>
        <v>0</v>
      </c>
      <c r="CP41" s="16"/>
      <c r="CQ41" s="16"/>
      <c r="CR41" s="5"/>
      <c r="CS41" s="5"/>
      <c r="CT41" s="5"/>
      <c r="CU41" s="5"/>
      <c r="CV41" s="5"/>
      <c r="CW41" s="5"/>
      <c r="CX41" s="5"/>
      <c r="CY41" s="7"/>
      <c r="CZ41" s="7"/>
      <c r="DA41" s="17">
        <f t="shared" si="2"/>
        <v>0</v>
      </c>
      <c r="DB41" s="8"/>
      <c r="DC41" s="143">
        <f t="shared" si="3"/>
        <v>0</v>
      </c>
    </row>
    <row r="42" spans="1:107" x14ac:dyDescent="0.3">
      <c r="A42" s="121"/>
      <c r="B42" s="1"/>
      <c r="C42" s="2"/>
      <c r="D42" s="116">
        <f t="shared" si="0"/>
        <v>0</v>
      </c>
      <c r="E42" s="136"/>
      <c r="F42" s="136"/>
      <c r="G42" s="136"/>
      <c r="H42" s="137"/>
      <c r="I42" s="137"/>
      <c r="J42" s="137"/>
      <c r="K42" s="137"/>
      <c r="L42" s="137"/>
      <c r="M42" s="137"/>
      <c r="N42" s="137"/>
      <c r="O42" s="137"/>
      <c r="P42" s="138"/>
      <c r="Q42" s="138"/>
      <c r="R42" s="138"/>
      <c r="S42" s="139"/>
      <c r="T42" s="139"/>
      <c r="U42" s="139"/>
      <c r="V42" s="139"/>
      <c r="W42" s="139"/>
      <c r="X42" s="139"/>
      <c r="Y42" s="139"/>
      <c r="Z42" s="139"/>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99">
        <f t="shared" si="1"/>
        <v>0</v>
      </c>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8"/>
      <c r="CH42" s="138"/>
      <c r="CI42" s="138"/>
      <c r="CJ42" s="138"/>
      <c r="CK42" s="138"/>
      <c r="CL42" s="138"/>
      <c r="CM42" s="138"/>
      <c r="CN42" s="138"/>
      <c r="CO42" s="4">
        <f t="shared" si="4"/>
        <v>0</v>
      </c>
      <c r="CP42" s="16"/>
      <c r="CQ42" s="16"/>
      <c r="CR42" s="5"/>
      <c r="CS42" s="5"/>
      <c r="CT42" s="5"/>
      <c r="CU42" s="5"/>
      <c r="CV42" s="5"/>
      <c r="CW42" s="5"/>
      <c r="CX42" s="5"/>
      <c r="CY42" s="7"/>
      <c r="CZ42" s="7"/>
      <c r="DA42" s="17">
        <f t="shared" si="2"/>
        <v>0</v>
      </c>
      <c r="DB42" s="8"/>
      <c r="DC42" s="143">
        <f t="shared" si="3"/>
        <v>0</v>
      </c>
    </row>
    <row r="43" spans="1:107" x14ac:dyDescent="0.3">
      <c r="A43" s="121"/>
      <c r="B43" s="1"/>
      <c r="C43" s="2"/>
      <c r="D43" s="116">
        <f t="shared" si="0"/>
        <v>0</v>
      </c>
      <c r="E43" s="136"/>
      <c r="F43" s="136"/>
      <c r="G43" s="136"/>
      <c r="H43" s="137"/>
      <c r="I43" s="137"/>
      <c r="J43" s="137"/>
      <c r="K43" s="137"/>
      <c r="L43" s="137"/>
      <c r="M43" s="137"/>
      <c r="N43" s="137"/>
      <c r="O43" s="137"/>
      <c r="P43" s="138"/>
      <c r="Q43" s="138"/>
      <c r="R43" s="138"/>
      <c r="S43" s="139"/>
      <c r="T43" s="139"/>
      <c r="U43" s="139"/>
      <c r="V43" s="139"/>
      <c r="W43" s="139"/>
      <c r="X43" s="139"/>
      <c r="Y43" s="139"/>
      <c r="Z43" s="139"/>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99">
        <f t="shared" si="1"/>
        <v>0</v>
      </c>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8"/>
      <c r="CH43" s="138"/>
      <c r="CI43" s="138"/>
      <c r="CJ43" s="138"/>
      <c r="CK43" s="138"/>
      <c r="CL43" s="138"/>
      <c r="CM43" s="138"/>
      <c r="CN43" s="138"/>
      <c r="CO43" s="4">
        <f t="shared" si="4"/>
        <v>0</v>
      </c>
      <c r="CP43" s="16"/>
      <c r="CQ43" s="16"/>
      <c r="CR43" s="5"/>
      <c r="CS43" s="5"/>
      <c r="CT43" s="5"/>
      <c r="CU43" s="5"/>
      <c r="CV43" s="5"/>
      <c r="CW43" s="5"/>
      <c r="CX43" s="5"/>
      <c r="CY43" s="7"/>
      <c r="CZ43" s="7"/>
      <c r="DA43" s="17">
        <f t="shared" si="2"/>
        <v>0</v>
      </c>
      <c r="DB43" s="8"/>
      <c r="DC43" s="143">
        <f t="shared" si="3"/>
        <v>0</v>
      </c>
    </row>
    <row r="44" spans="1:107" x14ac:dyDescent="0.3">
      <c r="A44" s="121"/>
      <c r="B44" s="1"/>
      <c r="C44" s="2"/>
      <c r="D44" s="116">
        <f t="shared" si="0"/>
        <v>0</v>
      </c>
      <c r="E44" s="136"/>
      <c r="F44" s="136"/>
      <c r="G44" s="136"/>
      <c r="H44" s="137"/>
      <c r="I44" s="137"/>
      <c r="J44" s="137"/>
      <c r="K44" s="137"/>
      <c r="L44" s="137"/>
      <c r="M44" s="137"/>
      <c r="N44" s="137"/>
      <c r="O44" s="137"/>
      <c r="P44" s="138"/>
      <c r="Q44" s="138"/>
      <c r="R44" s="138"/>
      <c r="S44" s="139"/>
      <c r="T44" s="139"/>
      <c r="U44" s="139"/>
      <c r="V44" s="139"/>
      <c r="W44" s="139"/>
      <c r="X44" s="139"/>
      <c r="Y44" s="139"/>
      <c r="Z44" s="139"/>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99">
        <f t="shared" si="1"/>
        <v>0</v>
      </c>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8"/>
      <c r="CH44" s="138"/>
      <c r="CI44" s="138"/>
      <c r="CJ44" s="138"/>
      <c r="CK44" s="138"/>
      <c r="CL44" s="138"/>
      <c r="CM44" s="138"/>
      <c r="CN44" s="138"/>
      <c r="CO44" s="4">
        <f t="shared" si="4"/>
        <v>0</v>
      </c>
      <c r="CP44" s="16"/>
      <c r="CQ44" s="16"/>
      <c r="CR44" s="5"/>
      <c r="CS44" s="5"/>
      <c r="CT44" s="5"/>
      <c r="CU44" s="5"/>
      <c r="CV44" s="5"/>
      <c r="CW44" s="5"/>
      <c r="CX44" s="5"/>
      <c r="CY44" s="7"/>
      <c r="CZ44" s="7"/>
      <c r="DA44" s="17">
        <f t="shared" si="2"/>
        <v>0</v>
      </c>
      <c r="DB44" s="8"/>
      <c r="DC44" s="143">
        <f t="shared" si="3"/>
        <v>0</v>
      </c>
    </row>
    <row r="45" spans="1:107" x14ac:dyDescent="0.3">
      <c r="A45" s="121"/>
      <c r="B45" s="1"/>
      <c r="C45" s="2"/>
      <c r="D45" s="116">
        <f t="shared" si="0"/>
        <v>0</v>
      </c>
      <c r="E45" s="136"/>
      <c r="F45" s="136"/>
      <c r="G45" s="136"/>
      <c r="H45" s="137"/>
      <c r="I45" s="137"/>
      <c r="J45" s="137"/>
      <c r="K45" s="137"/>
      <c r="L45" s="137"/>
      <c r="M45" s="137"/>
      <c r="N45" s="137"/>
      <c r="O45" s="137"/>
      <c r="P45" s="138"/>
      <c r="Q45" s="138"/>
      <c r="R45" s="138"/>
      <c r="S45" s="139"/>
      <c r="T45" s="139"/>
      <c r="U45" s="139"/>
      <c r="V45" s="139"/>
      <c r="W45" s="139"/>
      <c r="X45" s="139"/>
      <c r="Y45" s="139"/>
      <c r="Z45" s="139"/>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99">
        <f t="shared" si="1"/>
        <v>0</v>
      </c>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8"/>
      <c r="CH45" s="138"/>
      <c r="CI45" s="138"/>
      <c r="CJ45" s="138"/>
      <c r="CK45" s="138"/>
      <c r="CL45" s="138"/>
      <c r="CM45" s="138"/>
      <c r="CN45" s="138"/>
      <c r="CO45" s="4">
        <f t="shared" si="4"/>
        <v>0</v>
      </c>
      <c r="CP45" s="16"/>
      <c r="CQ45" s="16"/>
      <c r="CR45" s="5"/>
      <c r="CS45" s="5"/>
      <c r="CT45" s="5"/>
      <c r="CU45" s="5"/>
      <c r="CV45" s="5"/>
      <c r="CW45" s="5"/>
      <c r="CX45" s="5"/>
      <c r="CY45" s="7"/>
      <c r="CZ45" s="7"/>
      <c r="DA45" s="17">
        <f t="shared" si="2"/>
        <v>0</v>
      </c>
      <c r="DB45" s="8"/>
      <c r="DC45" s="143">
        <f t="shared" si="3"/>
        <v>0</v>
      </c>
    </row>
    <row r="46" spans="1:107" x14ac:dyDescent="0.3">
      <c r="A46" s="121"/>
      <c r="B46" s="1"/>
      <c r="C46" s="2"/>
      <c r="D46" s="116">
        <f t="shared" si="0"/>
        <v>0</v>
      </c>
      <c r="E46" s="136"/>
      <c r="F46" s="136"/>
      <c r="G46" s="136"/>
      <c r="H46" s="137"/>
      <c r="I46" s="137"/>
      <c r="J46" s="137"/>
      <c r="K46" s="137"/>
      <c r="L46" s="137"/>
      <c r="M46" s="137"/>
      <c r="N46" s="137"/>
      <c r="O46" s="137"/>
      <c r="P46" s="138"/>
      <c r="Q46" s="138"/>
      <c r="R46" s="138"/>
      <c r="S46" s="139"/>
      <c r="T46" s="139"/>
      <c r="U46" s="139"/>
      <c r="V46" s="139"/>
      <c r="W46" s="139"/>
      <c r="X46" s="139"/>
      <c r="Y46" s="139"/>
      <c r="Z46" s="139"/>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99">
        <f t="shared" si="1"/>
        <v>0</v>
      </c>
      <c r="AZ46" s="138"/>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8"/>
      <c r="CH46" s="138"/>
      <c r="CI46" s="138"/>
      <c r="CJ46" s="138"/>
      <c r="CK46" s="138"/>
      <c r="CL46" s="138"/>
      <c r="CM46" s="138"/>
      <c r="CN46" s="138"/>
      <c r="CO46" s="4">
        <f t="shared" si="4"/>
        <v>0</v>
      </c>
      <c r="CP46" s="16"/>
      <c r="CQ46" s="16"/>
      <c r="CR46" s="5"/>
      <c r="CS46" s="5"/>
      <c r="CT46" s="5"/>
      <c r="CU46" s="5"/>
      <c r="CV46" s="5"/>
      <c r="CW46" s="5"/>
      <c r="CX46" s="5"/>
      <c r="CY46" s="7"/>
      <c r="CZ46" s="7"/>
      <c r="DA46" s="17">
        <f t="shared" si="2"/>
        <v>0</v>
      </c>
      <c r="DB46" s="8"/>
      <c r="DC46" s="143">
        <f t="shared" si="3"/>
        <v>0</v>
      </c>
    </row>
    <row r="47" spans="1:107" x14ac:dyDescent="0.3">
      <c r="A47" s="121"/>
      <c r="B47" s="1"/>
      <c r="C47" s="2"/>
      <c r="D47" s="116">
        <f t="shared" si="0"/>
        <v>0</v>
      </c>
      <c r="E47" s="136"/>
      <c r="F47" s="136"/>
      <c r="G47" s="136"/>
      <c r="H47" s="137"/>
      <c r="I47" s="137"/>
      <c r="J47" s="137"/>
      <c r="K47" s="137"/>
      <c r="L47" s="137"/>
      <c r="M47" s="137"/>
      <c r="N47" s="137"/>
      <c r="O47" s="137"/>
      <c r="P47" s="138"/>
      <c r="Q47" s="138"/>
      <c r="R47" s="138"/>
      <c r="S47" s="139"/>
      <c r="T47" s="139"/>
      <c r="U47" s="139"/>
      <c r="V47" s="139"/>
      <c r="W47" s="139"/>
      <c r="X47" s="139"/>
      <c r="Y47" s="139"/>
      <c r="Z47" s="139"/>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99">
        <f t="shared" si="1"/>
        <v>0</v>
      </c>
      <c r="AZ47" s="138"/>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8"/>
      <c r="CH47" s="138"/>
      <c r="CI47" s="138"/>
      <c r="CJ47" s="138"/>
      <c r="CK47" s="138"/>
      <c r="CL47" s="138"/>
      <c r="CM47" s="138"/>
      <c r="CN47" s="138"/>
      <c r="CO47" s="4">
        <f t="shared" si="4"/>
        <v>0</v>
      </c>
      <c r="CP47" s="16"/>
      <c r="CQ47" s="16"/>
      <c r="CR47" s="5"/>
      <c r="CS47" s="5"/>
      <c r="CT47" s="5"/>
      <c r="CU47" s="5"/>
      <c r="CV47" s="5"/>
      <c r="CW47" s="5"/>
      <c r="CX47" s="5"/>
      <c r="CY47" s="7"/>
      <c r="CZ47" s="7"/>
      <c r="DA47" s="17">
        <f t="shared" si="2"/>
        <v>0</v>
      </c>
      <c r="DB47" s="8"/>
      <c r="DC47" s="143">
        <f t="shared" si="3"/>
        <v>0</v>
      </c>
    </row>
    <row r="48" spans="1:107" x14ac:dyDescent="0.3">
      <c r="A48" s="121"/>
      <c r="B48" s="1"/>
      <c r="C48" s="2"/>
      <c r="D48" s="116">
        <f t="shared" si="0"/>
        <v>0</v>
      </c>
      <c r="E48" s="136"/>
      <c r="F48" s="136"/>
      <c r="G48" s="136"/>
      <c r="H48" s="137"/>
      <c r="I48" s="137"/>
      <c r="J48" s="137"/>
      <c r="K48" s="137"/>
      <c r="L48" s="137"/>
      <c r="M48" s="137"/>
      <c r="N48" s="137"/>
      <c r="O48" s="137"/>
      <c r="P48" s="138"/>
      <c r="Q48" s="138"/>
      <c r="R48" s="138"/>
      <c r="S48" s="139"/>
      <c r="T48" s="139"/>
      <c r="U48" s="139"/>
      <c r="V48" s="139"/>
      <c r="W48" s="139"/>
      <c r="X48" s="139"/>
      <c r="Y48" s="139"/>
      <c r="Z48" s="139"/>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99">
        <f t="shared" si="1"/>
        <v>0</v>
      </c>
      <c r="AZ48" s="138"/>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8"/>
      <c r="CH48" s="138"/>
      <c r="CI48" s="138"/>
      <c r="CJ48" s="138"/>
      <c r="CK48" s="138"/>
      <c r="CL48" s="138"/>
      <c r="CM48" s="138"/>
      <c r="CN48" s="138"/>
      <c r="CO48" s="4">
        <f t="shared" si="4"/>
        <v>0</v>
      </c>
      <c r="CP48" s="16"/>
      <c r="CQ48" s="16"/>
      <c r="CR48" s="5"/>
      <c r="CS48" s="5"/>
      <c r="CT48" s="5"/>
      <c r="CU48" s="5"/>
      <c r="CV48" s="5"/>
      <c r="CW48" s="5"/>
      <c r="CX48" s="5"/>
      <c r="CY48" s="7"/>
      <c r="CZ48" s="7"/>
      <c r="DA48" s="17">
        <f t="shared" si="2"/>
        <v>0</v>
      </c>
      <c r="DB48" s="8"/>
      <c r="DC48" s="143">
        <f t="shared" si="3"/>
        <v>0</v>
      </c>
    </row>
    <row r="49" spans="1:107" x14ac:dyDescent="0.3">
      <c r="A49" s="121"/>
      <c r="B49" s="1"/>
      <c r="C49" s="2"/>
      <c r="D49" s="116">
        <f t="shared" si="0"/>
        <v>0</v>
      </c>
      <c r="E49" s="136"/>
      <c r="F49" s="136"/>
      <c r="G49" s="136"/>
      <c r="H49" s="137"/>
      <c r="I49" s="137"/>
      <c r="J49" s="137"/>
      <c r="K49" s="137"/>
      <c r="L49" s="137"/>
      <c r="M49" s="137"/>
      <c r="N49" s="137"/>
      <c r="O49" s="137"/>
      <c r="P49" s="138"/>
      <c r="Q49" s="138"/>
      <c r="R49" s="138"/>
      <c r="S49" s="139"/>
      <c r="T49" s="139"/>
      <c r="U49" s="139"/>
      <c r="V49" s="139"/>
      <c r="W49" s="139"/>
      <c r="X49" s="139"/>
      <c r="Y49" s="139"/>
      <c r="Z49" s="139"/>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99">
        <f t="shared" si="1"/>
        <v>0</v>
      </c>
      <c r="AZ49" s="138"/>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8"/>
      <c r="CH49" s="138"/>
      <c r="CI49" s="138"/>
      <c r="CJ49" s="138"/>
      <c r="CK49" s="138"/>
      <c r="CL49" s="138"/>
      <c r="CM49" s="138"/>
      <c r="CN49" s="138"/>
      <c r="CO49" s="4">
        <f t="shared" si="4"/>
        <v>0</v>
      </c>
      <c r="CP49" s="16"/>
      <c r="CQ49" s="16"/>
      <c r="CR49" s="5"/>
      <c r="CS49" s="5"/>
      <c r="CT49" s="5"/>
      <c r="CU49" s="5"/>
      <c r="CV49" s="5"/>
      <c r="CW49" s="5"/>
      <c r="CX49" s="5"/>
      <c r="CY49" s="7"/>
      <c r="CZ49" s="7"/>
      <c r="DA49" s="17">
        <f t="shared" si="2"/>
        <v>0</v>
      </c>
      <c r="DB49" s="8"/>
      <c r="DC49" s="143">
        <f t="shared" si="3"/>
        <v>0</v>
      </c>
    </row>
    <row r="50" spans="1:107" x14ac:dyDescent="0.3">
      <c r="A50" s="121"/>
      <c r="B50" s="1"/>
      <c r="C50" s="2"/>
      <c r="D50" s="116">
        <f t="shared" si="0"/>
        <v>0</v>
      </c>
      <c r="E50" s="136"/>
      <c r="F50" s="136"/>
      <c r="G50" s="136"/>
      <c r="H50" s="137"/>
      <c r="I50" s="137"/>
      <c r="J50" s="137"/>
      <c r="K50" s="137"/>
      <c r="L50" s="137"/>
      <c r="M50" s="137"/>
      <c r="N50" s="137"/>
      <c r="O50" s="137"/>
      <c r="P50" s="138"/>
      <c r="Q50" s="138"/>
      <c r="R50" s="138"/>
      <c r="S50" s="139"/>
      <c r="T50" s="139"/>
      <c r="U50" s="139"/>
      <c r="V50" s="139"/>
      <c r="W50" s="139"/>
      <c r="X50" s="139"/>
      <c r="Y50" s="139"/>
      <c r="Z50" s="139"/>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99">
        <f t="shared" si="1"/>
        <v>0</v>
      </c>
      <c r="AZ50" s="138"/>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8"/>
      <c r="CH50" s="138"/>
      <c r="CI50" s="138"/>
      <c r="CJ50" s="138"/>
      <c r="CK50" s="138"/>
      <c r="CL50" s="138"/>
      <c r="CM50" s="138"/>
      <c r="CN50" s="138"/>
      <c r="CO50" s="4">
        <f t="shared" si="4"/>
        <v>0</v>
      </c>
      <c r="CP50" s="16"/>
      <c r="CQ50" s="16"/>
      <c r="CR50" s="5"/>
      <c r="CS50" s="5"/>
      <c r="CT50" s="5"/>
      <c r="CU50" s="5"/>
      <c r="CV50" s="5"/>
      <c r="CW50" s="5"/>
      <c r="CX50" s="5"/>
      <c r="CY50" s="7"/>
      <c r="CZ50" s="7"/>
      <c r="DA50" s="17">
        <f t="shared" si="2"/>
        <v>0</v>
      </c>
      <c r="DB50" s="8"/>
      <c r="DC50" s="143">
        <f t="shared" si="3"/>
        <v>0</v>
      </c>
    </row>
    <row r="51" spans="1:107" x14ac:dyDescent="0.3">
      <c r="A51" s="121"/>
      <c r="B51" s="1"/>
      <c r="C51" s="2"/>
      <c r="D51" s="116">
        <f t="shared" si="0"/>
        <v>0</v>
      </c>
      <c r="E51" s="136"/>
      <c r="F51" s="136"/>
      <c r="G51" s="136"/>
      <c r="H51" s="137"/>
      <c r="I51" s="137"/>
      <c r="J51" s="137"/>
      <c r="K51" s="137"/>
      <c r="L51" s="137"/>
      <c r="M51" s="137"/>
      <c r="N51" s="137"/>
      <c r="O51" s="137"/>
      <c r="P51" s="138"/>
      <c r="Q51" s="138"/>
      <c r="R51" s="138"/>
      <c r="S51" s="139"/>
      <c r="T51" s="139"/>
      <c r="U51" s="139"/>
      <c r="V51" s="139"/>
      <c r="W51" s="139"/>
      <c r="X51" s="139"/>
      <c r="Y51" s="139"/>
      <c r="Z51" s="139"/>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99">
        <f t="shared" si="1"/>
        <v>0</v>
      </c>
      <c r="AZ51" s="138"/>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8"/>
      <c r="CH51" s="138"/>
      <c r="CI51" s="138"/>
      <c r="CJ51" s="138"/>
      <c r="CK51" s="138"/>
      <c r="CL51" s="138"/>
      <c r="CM51" s="138"/>
      <c r="CN51" s="138"/>
      <c r="CO51" s="4">
        <f t="shared" si="4"/>
        <v>0</v>
      </c>
      <c r="CP51" s="16"/>
      <c r="CQ51" s="16"/>
      <c r="CR51" s="5"/>
      <c r="CS51" s="5"/>
      <c r="CT51" s="5"/>
      <c r="CU51" s="5"/>
      <c r="CV51" s="5"/>
      <c r="CW51" s="5"/>
      <c r="CX51" s="5"/>
      <c r="CY51" s="7"/>
      <c r="CZ51" s="7"/>
      <c r="DA51" s="17">
        <f t="shared" si="2"/>
        <v>0</v>
      </c>
      <c r="DB51" s="8"/>
      <c r="DC51" s="143">
        <f t="shared" si="3"/>
        <v>0</v>
      </c>
    </row>
    <row r="52" spans="1:107" x14ac:dyDescent="0.3">
      <c r="A52" s="121"/>
      <c r="B52" s="1"/>
      <c r="C52" s="2"/>
      <c r="D52" s="116">
        <f t="shared" si="0"/>
        <v>0</v>
      </c>
      <c r="E52" s="136"/>
      <c r="F52" s="136"/>
      <c r="G52" s="136"/>
      <c r="H52" s="137"/>
      <c r="I52" s="137"/>
      <c r="J52" s="137"/>
      <c r="K52" s="137"/>
      <c r="L52" s="137"/>
      <c r="M52" s="137"/>
      <c r="N52" s="137"/>
      <c r="O52" s="137"/>
      <c r="P52" s="138"/>
      <c r="Q52" s="138"/>
      <c r="R52" s="138"/>
      <c r="S52" s="139"/>
      <c r="T52" s="139"/>
      <c r="U52" s="139"/>
      <c r="V52" s="139"/>
      <c r="W52" s="139"/>
      <c r="X52" s="139"/>
      <c r="Y52" s="139"/>
      <c r="Z52" s="139"/>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99">
        <f t="shared" si="1"/>
        <v>0</v>
      </c>
      <c r="AZ52" s="138"/>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8"/>
      <c r="CH52" s="138"/>
      <c r="CI52" s="138"/>
      <c r="CJ52" s="138"/>
      <c r="CK52" s="138"/>
      <c r="CL52" s="138"/>
      <c r="CM52" s="138"/>
      <c r="CN52" s="138"/>
      <c r="CO52" s="4">
        <f t="shared" si="4"/>
        <v>0</v>
      </c>
      <c r="CP52" s="16"/>
      <c r="CQ52" s="16"/>
      <c r="CR52" s="5"/>
      <c r="CS52" s="5"/>
      <c r="CT52" s="5"/>
      <c r="CU52" s="5"/>
      <c r="CV52" s="5"/>
      <c r="CW52" s="5"/>
      <c r="CX52" s="5"/>
      <c r="CY52" s="7"/>
      <c r="CZ52" s="7"/>
      <c r="DA52" s="17">
        <f t="shared" si="2"/>
        <v>0</v>
      </c>
      <c r="DB52" s="8"/>
      <c r="DC52" s="143">
        <f t="shared" si="3"/>
        <v>0</v>
      </c>
    </row>
    <row r="53" spans="1:107" x14ac:dyDescent="0.3">
      <c r="A53" s="121"/>
      <c r="B53" s="1"/>
      <c r="C53" s="2"/>
      <c r="D53" s="116">
        <f t="shared" si="0"/>
        <v>0</v>
      </c>
      <c r="E53" s="136"/>
      <c r="F53" s="136"/>
      <c r="G53" s="136"/>
      <c r="H53" s="137"/>
      <c r="I53" s="137"/>
      <c r="J53" s="137"/>
      <c r="K53" s="137"/>
      <c r="L53" s="137"/>
      <c r="M53" s="137"/>
      <c r="N53" s="137"/>
      <c r="O53" s="137"/>
      <c r="P53" s="138"/>
      <c r="Q53" s="138"/>
      <c r="R53" s="138"/>
      <c r="S53" s="139"/>
      <c r="T53" s="139"/>
      <c r="U53" s="139"/>
      <c r="V53" s="139"/>
      <c r="W53" s="139"/>
      <c r="X53" s="139"/>
      <c r="Y53" s="139"/>
      <c r="Z53" s="139"/>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99">
        <f t="shared" si="1"/>
        <v>0</v>
      </c>
      <c r="AZ53" s="138"/>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8"/>
      <c r="CH53" s="138"/>
      <c r="CI53" s="138"/>
      <c r="CJ53" s="138"/>
      <c r="CK53" s="138"/>
      <c r="CL53" s="138"/>
      <c r="CM53" s="138"/>
      <c r="CN53" s="138"/>
      <c r="CO53" s="4">
        <f t="shared" si="4"/>
        <v>0</v>
      </c>
      <c r="CP53" s="16"/>
      <c r="CQ53" s="16"/>
      <c r="CR53" s="5"/>
      <c r="CS53" s="5"/>
      <c r="CT53" s="5"/>
      <c r="CU53" s="5"/>
      <c r="CV53" s="5"/>
      <c r="CW53" s="5"/>
      <c r="CX53" s="5"/>
      <c r="CY53" s="7"/>
      <c r="CZ53" s="7"/>
      <c r="DA53" s="17">
        <f t="shared" si="2"/>
        <v>0</v>
      </c>
      <c r="DB53" s="8"/>
      <c r="DC53" s="143">
        <f t="shared" si="3"/>
        <v>0</v>
      </c>
    </row>
    <row r="54" spans="1:107" ht="19.649999999999999" customHeight="1" x14ac:dyDescent="0.3">
      <c r="A54" s="281"/>
      <c r="B54" s="281"/>
      <c r="C54" s="283" t="s">
        <v>48</v>
      </c>
      <c r="D54" s="221">
        <f t="shared" ref="D54:V54" si="5">SUM(D9:D53)</f>
        <v>0</v>
      </c>
      <c r="E54" s="243">
        <f t="shared" si="5"/>
        <v>0</v>
      </c>
      <c r="F54" s="243">
        <f t="shared" si="5"/>
        <v>0</v>
      </c>
      <c r="G54" s="243">
        <f t="shared" si="5"/>
        <v>0</v>
      </c>
      <c r="H54" s="243">
        <f t="shared" si="5"/>
        <v>0</v>
      </c>
      <c r="I54" s="243">
        <f t="shared" ref="I54:N54" si="6">SUM(I9:I53)</f>
        <v>0</v>
      </c>
      <c r="J54" s="243">
        <f t="shared" si="6"/>
        <v>0</v>
      </c>
      <c r="K54" s="243">
        <f t="shared" si="6"/>
        <v>0</v>
      </c>
      <c r="L54" s="243">
        <f t="shared" si="6"/>
        <v>0</v>
      </c>
      <c r="M54" s="243">
        <f t="shared" si="6"/>
        <v>0</v>
      </c>
      <c r="N54" s="243">
        <f t="shared" si="6"/>
        <v>0</v>
      </c>
      <c r="O54" s="243">
        <f t="shared" si="5"/>
        <v>0</v>
      </c>
      <c r="P54" s="243">
        <f t="shared" si="5"/>
        <v>0</v>
      </c>
      <c r="Q54" s="243">
        <f t="shared" si="5"/>
        <v>0</v>
      </c>
      <c r="R54" s="243">
        <f t="shared" si="5"/>
        <v>0</v>
      </c>
      <c r="S54" s="243">
        <f t="shared" si="5"/>
        <v>0</v>
      </c>
      <c r="T54" s="243">
        <f t="shared" si="5"/>
        <v>0</v>
      </c>
      <c r="U54" s="284">
        <f t="shared" si="5"/>
        <v>0</v>
      </c>
      <c r="V54" s="284">
        <f t="shared" si="5"/>
        <v>0</v>
      </c>
      <c r="W54" s="284">
        <f t="shared" ref="W54:X54" si="7">SUM(W9:W53)</f>
        <v>0</v>
      </c>
      <c r="X54" s="284">
        <f t="shared" si="7"/>
        <v>0</v>
      </c>
      <c r="Y54" s="284">
        <f>SUM(Y9:Y53)</f>
        <v>0</v>
      </c>
      <c r="Z54" s="284">
        <f>SUM(Z9:Z53)</f>
        <v>0</v>
      </c>
      <c r="AA54" s="284">
        <f>SUM(AA8:AA53)</f>
        <v>0</v>
      </c>
      <c r="AB54" s="243">
        <f>SUM(AB9:AB53)</f>
        <v>0</v>
      </c>
      <c r="AC54" s="243">
        <f>SUM(AC8:AC53)</f>
        <v>0</v>
      </c>
      <c r="AD54" s="243">
        <f>SUM(AD9:AD53)</f>
        <v>0</v>
      </c>
      <c r="AE54" s="243">
        <f>SUM(AE8:AE53)</f>
        <v>0</v>
      </c>
      <c r="AF54" s="243">
        <f t="shared" ref="AF54:AR54" si="8">SUM(AF9:AF53)</f>
        <v>0</v>
      </c>
      <c r="AG54" s="243">
        <f t="shared" si="8"/>
        <v>0</v>
      </c>
      <c r="AH54" s="243">
        <f t="shared" si="8"/>
        <v>0</v>
      </c>
      <c r="AI54" s="243">
        <f t="shared" si="8"/>
        <v>0</v>
      </c>
      <c r="AJ54" s="243">
        <f t="shared" si="8"/>
        <v>0</v>
      </c>
      <c r="AK54" s="243">
        <f t="shared" si="8"/>
        <v>0</v>
      </c>
      <c r="AL54" s="243">
        <f t="shared" si="8"/>
        <v>0</v>
      </c>
      <c r="AM54" s="243">
        <f t="shared" si="8"/>
        <v>0</v>
      </c>
      <c r="AN54" s="243">
        <f t="shared" si="8"/>
        <v>0</v>
      </c>
      <c r="AO54" s="243">
        <f t="shared" si="8"/>
        <v>0</v>
      </c>
      <c r="AP54" s="243">
        <f t="shared" si="8"/>
        <v>0</v>
      </c>
      <c r="AQ54" s="243">
        <f t="shared" si="8"/>
        <v>0</v>
      </c>
      <c r="AR54" s="243">
        <f t="shared" si="8"/>
        <v>0</v>
      </c>
      <c r="AS54" s="243">
        <f t="shared" ref="AS54:AV54" si="9">SUM(AS9:AS53)</f>
        <v>0</v>
      </c>
      <c r="AT54" s="243">
        <f t="shared" si="9"/>
        <v>0</v>
      </c>
      <c r="AU54" s="243">
        <f t="shared" si="9"/>
        <v>0</v>
      </c>
      <c r="AV54" s="243">
        <f t="shared" si="9"/>
        <v>0</v>
      </c>
      <c r="AW54" s="243">
        <f>SUM(AW9:AW53)</f>
        <v>0</v>
      </c>
      <c r="AX54" s="243">
        <f>SUM(AX9:AX53)</f>
        <v>0</v>
      </c>
      <c r="AY54" s="243">
        <f>SUM(AY9:AY53)</f>
        <v>0</v>
      </c>
      <c r="AZ54" s="243">
        <f>BA55+BG54+BH55+BJ55+BL55+BN54+BO54+BP55+BS54+BT55+CC55+CG55+CJ55</f>
        <v>0</v>
      </c>
      <c r="BA54" s="183">
        <f t="shared" ref="BA54:CM54" si="10">SUM(BA9:BA53)</f>
        <v>0</v>
      </c>
      <c r="BB54" s="183">
        <f t="shared" si="10"/>
        <v>0</v>
      </c>
      <c r="BC54" s="183">
        <f t="shared" si="10"/>
        <v>0</v>
      </c>
      <c r="BD54" s="183">
        <f t="shared" si="10"/>
        <v>0</v>
      </c>
      <c r="BE54" s="183">
        <f t="shared" si="10"/>
        <v>0</v>
      </c>
      <c r="BF54" s="183">
        <f t="shared" si="10"/>
        <v>0</v>
      </c>
      <c r="BG54" s="243">
        <f t="shared" si="10"/>
        <v>0</v>
      </c>
      <c r="BH54" s="183">
        <f t="shared" si="10"/>
        <v>0</v>
      </c>
      <c r="BI54" s="183">
        <f t="shared" si="10"/>
        <v>0</v>
      </c>
      <c r="BJ54" s="183">
        <f t="shared" si="10"/>
        <v>0</v>
      </c>
      <c r="BK54" s="183">
        <f t="shared" si="10"/>
        <v>0</v>
      </c>
      <c r="BL54" s="183">
        <f t="shared" si="10"/>
        <v>0</v>
      </c>
      <c r="BM54" s="183">
        <f t="shared" si="10"/>
        <v>0</v>
      </c>
      <c r="BN54" s="243">
        <f t="shared" si="10"/>
        <v>0</v>
      </c>
      <c r="BO54" s="243">
        <f t="shared" si="10"/>
        <v>0</v>
      </c>
      <c r="BP54" s="183">
        <f t="shared" si="10"/>
        <v>0</v>
      </c>
      <c r="BQ54" s="183">
        <f t="shared" si="10"/>
        <v>0</v>
      </c>
      <c r="BR54" s="183">
        <f t="shared" si="10"/>
        <v>0</v>
      </c>
      <c r="BS54" s="243">
        <f t="shared" si="10"/>
        <v>0</v>
      </c>
      <c r="BT54" s="183">
        <f t="shared" si="10"/>
        <v>0</v>
      </c>
      <c r="BU54" s="183">
        <f t="shared" si="10"/>
        <v>0</v>
      </c>
      <c r="BV54" s="183">
        <f t="shared" si="10"/>
        <v>0</v>
      </c>
      <c r="BW54" s="183">
        <f t="shared" si="10"/>
        <v>0</v>
      </c>
      <c r="BX54" s="183">
        <f t="shared" si="10"/>
        <v>0</v>
      </c>
      <c r="BY54" s="183">
        <f t="shared" si="10"/>
        <v>0</v>
      </c>
      <c r="BZ54" s="183">
        <f t="shared" si="10"/>
        <v>0</v>
      </c>
      <c r="CA54" s="183">
        <f t="shared" si="10"/>
        <v>0</v>
      </c>
      <c r="CB54" s="183">
        <f t="shared" si="10"/>
        <v>0</v>
      </c>
      <c r="CC54" s="183">
        <f t="shared" si="10"/>
        <v>0</v>
      </c>
      <c r="CD54" s="183">
        <f t="shared" si="10"/>
        <v>0</v>
      </c>
      <c r="CE54" s="183">
        <f t="shared" si="10"/>
        <v>0</v>
      </c>
      <c r="CF54" s="183">
        <f t="shared" si="10"/>
        <v>0</v>
      </c>
      <c r="CG54" s="183">
        <f t="shared" si="10"/>
        <v>0</v>
      </c>
      <c r="CH54" s="183">
        <f t="shared" si="10"/>
        <v>0</v>
      </c>
      <c r="CI54" s="183">
        <f t="shared" si="10"/>
        <v>0</v>
      </c>
      <c r="CJ54" s="183">
        <f t="shared" si="10"/>
        <v>0</v>
      </c>
      <c r="CK54" s="183">
        <f t="shared" si="10"/>
        <v>0</v>
      </c>
      <c r="CL54" s="183">
        <f t="shared" si="10"/>
        <v>0</v>
      </c>
      <c r="CM54" s="183">
        <f t="shared" si="10"/>
        <v>0</v>
      </c>
      <c r="CN54" s="243">
        <f>AZ54</f>
        <v>0</v>
      </c>
      <c r="CO54" s="20">
        <f>SUM(CO9:CO53)</f>
        <v>0</v>
      </c>
      <c r="CP54" s="183">
        <f>CZ54+DB54</f>
        <v>0</v>
      </c>
      <c r="CQ54" s="183">
        <f>SUM(CQ9:CQ53)</f>
        <v>0</v>
      </c>
      <c r="CR54" s="183">
        <f>CS28</f>
        <v>0</v>
      </c>
      <c r="CS54" s="183">
        <f>SUM(CS9:CS53)</f>
        <v>0</v>
      </c>
      <c r="CT54" s="183">
        <f>CC55</f>
        <v>0</v>
      </c>
      <c r="CU54" s="183">
        <f>SUM(CU9:CU53)</f>
        <v>0</v>
      </c>
      <c r="CV54" s="183">
        <f>CG55</f>
        <v>0</v>
      </c>
      <c r="CW54" s="183">
        <f>SUM(CW9:CW53)</f>
        <v>0</v>
      </c>
      <c r="CX54" s="183">
        <f>CJ55</f>
        <v>0</v>
      </c>
      <c r="CY54" s="183">
        <f>SUM(CY9:CY53)</f>
        <v>0</v>
      </c>
      <c r="CZ54" s="183">
        <f>BA55</f>
        <v>0</v>
      </c>
      <c r="DA54" s="183">
        <f>SUM(DA9:DA53)</f>
        <v>0</v>
      </c>
      <c r="DB54" s="183">
        <f>BT55+BS54+BP55+BO54+BN54+BL55+BJ55+BH55+BG54</f>
        <v>0</v>
      </c>
      <c r="DC54" s="183">
        <f>SUM(DC9:DC53)</f>
        <v>0</v>
      </c>
    </row>
    <row r="55" spans="1:107" ht="19.649999999999999" customHeight="1" x14ac:dyDescent="0.3">
      <c r="A55" s="282"/>
      <c r="B55" s="282"/>
      <c r="C55" s="283"/>
      <c r="D55" s="221"/>
      <c r="E55" s="243"/>
      <c r="F55" s="243"/>
      <c r="G55" s="243"/>
      <c r="H55" s="243"/>
      <c r="I55" s="243"/>
      <c r="J55" s="243"/>
      <c r="K55" s="243"/>
      <c r="L55" s="243"/>
      <c r="M55" s="243"/>
      <c r="N55" s="243"/>
      <c r="O55" s="243"/>
      <c r="P55" s="243"/>
      <c r="Q55" s="243"/>
      <c r="R55" s="243"/>
      <c r="S55" s="243"/>
      <c r="T55" s="243"/>
      <c r="U55" s="285"/>
      <c r="V55" s="285"/>
      <c r="W55" s="285"/>
      <c r="X55" s="285"/>
      <c r="Y55" s="285"/>
      <c r="Z55" s="285"/>
      <c r="AA55" s="285"/>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ht="17.850000000000001" customHeight="1" x14ac:dyDescent="0.3">
      <c r="A56" s="236"/>
      <c r="B56" s="237">
        <f>F56+H56+P56+R56+T56+V56+Z56+AB56+AD56+AF56+AH56+AJ56+AL56+AN56+AP56+AR56+AX56+CO56+X56+AT56+AZ56+J56+L56+N56+P56+AV56</f>
        <v>0</v>
      </c>
      <c r="C56" s="239" t="s">
        <v>49</v>
      </c>
      <c r="D56" s="209">
        <f>E56+G56+O56+Q56+S56+U56+Y56+AA56+AC56+AE56+AG56+AI56+AK56+AM56+AO56+AQ56+AW56+CN56+W56+AS56</f>
        <v>0</v>
      </c>
      <c r="E56" s="210">
        <f>E8+E54-F54</f>
        <v>0</v>
      </c>
      <c r="F56" s="210"/>
      <c r="G56" s="210"/>
      <c r="H56" s="210">
        <f>H8+H54-G54</f>
        <v>0</v>
      </c>
      <c r="I56" s="240">
        <f>I8+I54-J54</f>
        <v>0</v>
      </c>
      <c r="J56" s="241"/>
      <c r="K56" s="241"/>
      <c r="L56" s="240">
        <f>L8+L54-K54</f>
        <v>0</v>
      </c>
      <c r="M56" s="240">
        <f>M8+M54-N54</f>
        <v>0</v>
      </c>
      <c r="N56" s="241"/>
      <c r="O56" s="210">
        <f>O8+O54-P54</f>
        <v>0</v>
      </c>
      <c r="P56" s="220"/>
      <c r="Q56" s="240">
        <f>Q8+Q54-R54</f>
        <v>0</v>
      </c>
      <c r="R56" s="240"/>
      <c r="S56" s="21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187">
        <f t="shared" ref="BA56:BT56" si="11">SUM(BA8,BA54)</f>
        <v>0</v>
      </c>
      <c r="BB56" s="187">
        <f t="shared" si="11"/>
        <v>0</v>
      </c>
      <c r="BC56" s="187">
        <f t="shared" si="11"/>
        <v>0</v>
      </c>
      <c r="BD56" s="187">
        <f t="shared" si="11"/>
        <v>0</v>
      </c>
      <c r="BE56" s="187">
        <f t="shared" si="11"/>
        <v>0</v>
      </c>
      <c r="BF56" s="187">
        <f t="shared" si="11"/>
        <v>0</v>
      </c>
      <c r="BG56" s="209">
        <f t="shared" si="11"/>
        <v>0</v>
      </c>
      <c r="BH56" s="187">
        <f t="shared" si="11"/>
        <v>0</v>
      </c>
      <c r="BI56" s="187">
        <f t="shared" si="11"/>
        <v>0</v>
      </c>
      <c r="BJ56" s="187">
        <f t="shared" si="11"/>
        <v>0</v>
      </c>
      <c r="BK56" s="187">
        <f t="shared" si="11"/>
        <v>0</v>
      </c>
      <c r="BL56" s="187">
        <f t="shared" si="11"/>
        <v>0</v>
      </c>
      <c r="BM56" s="187">
        <f t="shared" si="11"/>
        <v>0</v>
      </c>
      <c r="BN56" s="209">
        <f t="shared" si="11"/>
        <v>0</v>
      </c>
      <c r="BO56" s="209">
        <f t="shared" si="11"/>
        <v>0</v>
      </c>
      <c r="BP56" s="186">
        <f t="shared" si="11"/>
        <v>0</v>
      </c>
      <c r="BQ56" s="186">
        <f t="shared" si="11"/>
        <v>0</v>
      </c>
      <c r="BR56" s="186">
        <f t="shared" si="11"/>
        <v>0</v>
      </c>
      <c r="BS56" s="210">
        <f t="shared" si="11"/>
        <v>0</v>
      </c>
      <c r="BT56" s="186">
        <f t="shared" si="11"/>
        <v>0</v>
      </c>
      <c r="BU56" s="186">
        <f>BU8+BU54</f>
        <v>0</v>
      </c>
      <c r="BV56" s="186">
        <f>BV8+BV54</f>
        <v>0</v>
      </c>
      <c r="BW56" s="186">
        <f>BW8+BW54</f>
        <v>0</v>
      </c>
      <c r="BX56" s="186">
        <f>BX8+BX54</f>
        <v>0</v>
      </c>
      <c r="BY56" s="186">
        <f>BY8+BY54</f>
        <v>0</v>
      </c>
      <c r="BZ56" s="186">
        <f t="shared" ref="BZ56:CA56" si="12">BZ8+BZ54</f>
        <v>0</v>
      </c>
      <c r="CA56" s="186">
        <f t="shared" si="12"/>
        <v>0</v>
      </c>
      <c r="CB56" s="186">
        <f>SUM(CB8,CB54)</f>
        <v>0</v>
      </c>
      <c r="CC56" s="186">
        <f>CC54+CC8</f>
        <v>0</v>
      </c>
      <c r="CD56" s="186">
        <f t="shared" ref="CD56:CM56" si="13">CD54+CD8</f>
        <v>0</v>
      </c>
      <c r="CE56" s="186">
        <f t="shared" si="13"/>
        <v>0</v>
      </c>
      <c r="CF56" s="186">
        <f t="shared" si="13"/>
        <v>0</v>
      </c>
      <c r="CG56" s="186">
        <f t="shared" si="13"/>
        <v>0</v>
      </c>
      <c r="CH56" s="186">
        <f t="shared" si="13"/>
        <v>0</v>
      </c>
      <c r="CI56" s="186">
        <f t="shared" si="13"/>
        <v>0</v>
      </c>
      <c r="CJ56" s="186">
        <f t="shared" si="13"/>
        <v>0</v>
      </c>
      <c r="CK56" s="186">
        <f t="shared" si="13"/>
        <v>0</v>
      </c>
      <c r="CL56" s="186">
        <f t="shared" si="13"/>
        <v>0</v>
      </c>
      <c r="CM56" s="186">
        <f t="shared" si="13"/>
        <v>0</v>
      </c>
      <c r="CN56" s="220"/>
      <c r="CO56" s="356">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9.2" customHeight="1" thickBot="1" x14ac:dyDescent="0.35">
      <c r="A57" s="236"/>
      <c r="B57" s="238"/>
      <c r="C57" s="239"/>
      <c r="D57" s="209"/>
      <c r="E57" s="210"/>
      <c r="F57" s="210"/>
      <c r="G57" s="210"/>
      <c r="H57" s="210"/>
      <c r="I57" s="240"/>
      <c r="J57" s="242"/>
      <c r="K57" s="242"/>
      <c r="L57" s="240"/>
      <c r="M57" s="240"/>
      <c r="N57" s="242"/>
      <c r="O57" s="210"/>
      <c r="P57" s="220"/>
      <c r="Q57" s="240"/>
      <c r="R57" s="240"/>
      <c r="S57" s="21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357"/>
      <c r="CP57" s="217"/>
      <c r="CQ57" s="217"/>
      <c r="CR57" s="217"/>
      <c r="CS57" s="217"/>
      <c r="CT57" s="217"/>
      <c r="CU57" s="217"/>
      <c r="CV57" s="218"/>
      <c r="CW57" s="218"/>
      <c r="CX57" s="218"/>
      <c r="CY57" s="210"/>
      <c r="CZ57" s="218"/>
      <c r="DA57" s="218"/>
      <c r="DB57" s="218"/>
      <c r="DC57" s="218"/>
    </row>
    <row r="58" spans="1:107" ht="0.6" customHeight="1" x14ac:dyDescent="0.3">
      <c r="A58" s="25"/>
      <c r="B58" s="25"/>
      <c r="C58" s="26"/>
      <c r="D58" s="26"/>
      <c r="E58" s="26"/>
      <c r="F58" s="26"/>
      <c r="G58" s="27"/>
      <c r="CO58" s="28"/>
    </row>
    <row r="59" spans="1:107" x14ac:dyDescent="0.3">
      <c r="CO59" s="28"/>
      <c r="CR59" s="29"/>
      <c r="CS59" s="29"/>
    </row>
    <row r="60" spans="1:107" x14ac:dyDescent="0.3">
      <c r="CO60" s="28"/>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row r="75" spans="93:93" x14ac:dyDescent="0.3">
      <c r="CO75" s="28"/>
    </row>
    <row r="76" spans="93:93" x14ac:dyDescent="0.3">
      <c r="CO76" s="28"/>
    </row>
    <row r="77" spans="93:93" x14ac:dyDescent="0.3">
      <c r="CO77" s="28"/>
    </row>
    <row r="78" spans="93:93" x14ac:dyDescent="0.3">
      <c r="CO78" s="28"/>
    </row>
    <row r="79" spans="93:93" x14ac:dyDescent="0.3">
      <c r="CO79" s="28"/>
    </row>
    <row r="80" spans="93:93" x14ac:dyDescent="0.3">
      <c r="CO80" s="28"/>
    </row>
    <row r="81" spans="93:93" x14ac:dyDescent="0.3">
      <c r="CO81" s="28"/>
    </row>
    <row r="82" spans="93:93" x14ac:dyDescent="0.3">
      <c r="CO82" s="28"/>
    </row>
    <row r="83" spans="93:93" x14ac:dyDescent="0.3">
      <c r="CO83" s="28"/>
    </row>
    <row r="84" spans="93:93" x14ac:dyDescent="0.3">
      <c r="CO84" s="28"/>
    </row>
  </sheetData>
  <mergeCells count="213">
    <mergeCell ref="CJ55:CM55"/>
    <mergeCell ref="CJ57:CM57"/>
    <mergeCell ref="I56:I57"/>
    <mergeCell ref="J56:J57"/>
    <mergeCell ref="K56:K57"/>
    <mergeCell ref="L56:L57"/>
    <mergeCell ref="M56:M57"/>
    <mergeCell ref="N56:N57"/>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CC57:CF57"/>
    <mergeCell ref="CG57:CI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Q56:AQ57"/>
    <mergeCell ref="AR56:AR57"/>
    <mergeCell ref="AS56:AS57"/>
    <mergeCell ref="AT56:AT57"/>
    <mergeCell ref="AW56:AW57"/>
    <mergeCell ref="AX56:AX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Q54:Q55"/>
    <mergeCell ref="R54:R55"/>
    <mergeCell ref="S54:S55"/>
    <mergeCell ref="CP7:CQ7"/>
    <mergeCell ref="CZ7:DA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AY7:AZ7"/>
    <mergeCell ref="BA7:BF7"/>
    <mergeCell ref="BH7:BI7"/>
    <mergeCell ref="BJ7:BK7"/>
    <mergeCell ref="BL7:BM7"/>
    <mergeCell ref="BP7:BR7"/>
    <mergeCell ref="BT7:CB7"/>
    <mergeCell ref="CN4:CN5"/>
    <mergeCell ref="CO4:CO5"/>
    <mergeCell ref="AY2:AZ4"/>
    <mergeCell ref="CJ2:CM4"/>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BO4:BO5"/>
    <mergeCell ref="BP4:BR4"/>
    <mergeCell ref="BS4:BS5"/>
    <mergeCell ref="BT4:CB4"/>
    <mergeCell ref="CP2:CY2"/>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4"/>
  <sheetViews>
    <sheetView zoomScale="76" zoomScaleNormal="76" workbookViewId="0">
      <pane xSplit="4" ySplit="8" topLeftCell="CO42" activePane="bottomRight" state="frozen"/>
      <selection pane="topRight" activeCell="E1" sqref="E1"/>
      <selection pane="bottomLeft" activeCell="A9" sqref="A9"/>
      <selection pane="bottomRight" activeCell="DB54" sqref="DB54"/>
    </sheetView>
  </sheetViews>
  <sheetFormatPr defaultColWidth="8.88671875" defaultRowHeight="14.4" x14ac:dyDescent="0.3"/>
  <cols>
    <col min="1" max="1" width="4.44140625" style="3" customWidth="1"/>
    <col min="2" max="2" width="9.6640625" style="3" customWidth="1"/>
    <col min="3" max="3" width="79.33203125" style="3" customWidth="1"/>
    <col min="4" max="4" width="13.5546875" style="3" customWidth="1"/>
    <col min="5" max="5" width="12.6640625" style="3" customWidth="1"/>
    <col min="6" max="6" width="11.6640625" style="3" customWidth="1"/>
    <col min="7" max="7" width="10.5546875" style="3" customWidth="1"/>
    <col min="8" max="14" width="11.6640625" style="3" customWidth="1"/>
    <col min="15" max="15" width="11" style="3" customWidth="1"/>
    <col min="16" max="16" width="10" style="3" customWidth="1"/>
    <col min="17" max="17" width="10.44140625" style="3" customWidth="1"/>
    <col min="18" max="18" width="10.33203125" style="3" customWidth="1"/>
    <col min="19" max="19" width="11.33203125" style="3" customWidth="1"/>
    <col min="20"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8" width="9.6640625" style="3" customWidth="1"/>
    <col min="49" max="49" width="8.6640625" style="3" customWidth="1"/>
    <col min="50" max="50" width="10.109375" style="3" customWidth="1"/>
    <col min="51" max="51" width="10.5546875" style="3" customWidth="1"/>
    <col min="52" max="52" width="9.44140625" style="3" customWidth="1"/>
    <col min="53" max="56" width="10.44140625" style="3" customWidth="1"/>
    <col min="57" max="57" width="9.5546875" style="3" customWidth="1"/>
    <col min="58" max="58" width="10.109375" style="3" customWidth="1"/>
    <col min="59" max="59" width="14.33203125" style="3" customWidth="1"/>
    <col min="60" max="60" width="10.33203125" style="3" customWidth="1"/>
    <col min="61" max="61" width="11.88671875" style="3" customWidth="1"/>
    <col min="62" max="62" width="12.109375" style="3" customWidth="1"/>
    <col min="63" max="63" width="10.88671875"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3" width="8.33203125" style="3" customWidth="1"/>
    <col min="74" max="76" width="7.6640625" style="3" customWidth="1"/>
    <col min="77" max="77" width="8.88671875" style="3" customWidth="1"/>
    <col min="78" max="78" width="8.5546875" style="3" customWidth="1"/>
    <col min="79" max="79" width="10.33203125" style="3" customWidth="1"/>
    <col min="80" max="84" width="10.44140625" style="3" customWidth="1"/>
    <col min="85" max="85" width="10.5546875" style="3" customWidth="1"/>
    <col min="86" max="86" width="11.44140625" style="3" customWidth="1"/>
    <col min="87" max="91" width="11.109375" style="3" customWidth="1"/>
    <col min="92" max="92" width="13.33203125" style="3" customWidth="1"/>
    <col min="93" max="93" width="13"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3" customWidth="1"/>
    <col min="107" max="107" width="11.109375" style="141" customWidth="1"/>
    <col min="108" max="16384" width="8.88671875" style="3"/>
  </cols>
  <sheetData>
    <row r="1" spans="1:107" ht="21.75" customHeight="1" thickBot="1" x14ac:dyDescent="0.35">
      <c r="A1" s="244" t="s">
        <v>97</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20"/>
    </row>
    <row r="2" spans="1:107" ht="30" customHeight="1" thickBot="1" x14ac:dyDescent="0.35">
      <c r="A2" s="305" t="s">
        <v>0</v>
      </c>
      <c r="B2" s="305" t="s">
        <v>1</v>
      </c>
      <c r="C2" s="305" t="s">
        <v>2</v>
      </c>
      <c r="D2" s="130" t="s">
        <v>3</v>
      </c>
      <c r="E2" s="299" t="s">
        <v>9</v>
      </c>
      <c r="F2" s="300"/>
      <c r="G2" s="299" t="s">
        <v>47</v>
      </c>
      <c r="H2" s="300"/>
      <c r="I2" s="248" t="s">
        <v>175</v>
      </c>
      <c r="J2" s="249"/>
      <c r="K2" s="248" t="s">
        <v>176</v>
      </c>
      <c r="L2" s="249"/>
      <c r="M2" s="248" t="s">
        <v>177</v>
      </c>
      <c r="N2" s="249"/>
      <c r="O2" s="299" t="s">
        <v>5</v>
      </c>
      <c r="P2" s="300"/>
      <c r="Q2" s="299" t="s">
        <v>4</v>
      </c>
      <c r="R2" s="300"/>
      <c r="S2" s="299" t="s">
        <v>46</v>
      </c>
      <c r="T2" s="300"/>
      <c r="U2" s="299" t="s">
        <v>52</v>
      </c>
      <c r="V2" s="300"/>
      <c r="W2" s="248" t="s">
        <v>69</v>
      </c>
      <c r="X2" s="249"/>
      <c r="Y2" s="299" t="s">
        <v>53</v>
      </c>
      <c r="Z2" s="300"/>
      <c r="AA2" s="299" t="s">
        <v>45</v>
      </c>
      <c r="AB2" s="300"/>
      <c r="AC2" s="299" t="s">
        <v>44</v>
      </c>
      <c r="AD2" s="300"/>
      <c r="AE2" s="299" t="s">
        <v>50</v>
      </c>
      <c r="AF2" s="300"/>
      <c r="AG2" s="299" t="s">
        <v>6</v>
      </c>
      <c r="AH2" s="300"/>
      <c r="AI2" s="248" t="s">
        <v>80</v>
      </c>
      <c r="AJ2" s="249"/>
      <c r="AK2" s="248" t="s">
        <v>70</v>
      </c>
      <c r="AL2" s="249"/>
      <c r="AM2" s="248" t="s">
        <v>71</v>
      </c>
      <c r="AN2" s="249"/>
      <c r="AO2" s="248" t="s">
        <v>72</v>
      </c>
      <c r="AP2" s="249"/>
      <c r="AQ2" s="248" t="s">
        <v>106</v>
      </c>
      <c r="AR2" s="249"/>
      <c r="AS2" s="248" t="s">
        <v>73</v>
      </c>
      <c r="AT2" s="249"/>
      <c r="AU2" s="248" t="s">
        <v>178</v>
      </c>
      <c r="AV2" s="249"/>
      <c r="AW2" s="299" t="s">
        <v>43</v>
      </c>
      <c r="AX2" s="300"/>
      <c r="AY2" s="326" t="s">
        <v>42</v>
      </c>
      <c r="AZ2" s="327"/>
      <c r="BA2" s="337" t="s">
        <v>22</v>
      </c>
      <c r="BB2" s="358"/>
      <c r="BC2" s="358"/>
      <c r="BD2" s="358"/>
      <c r="BE2" s="338"/>
      <c r="BF2" s="338"/>
      <c r="BG2" s="338"/>
      <c r="BH2" s="338"/>
      <c r="BI2" s="338"/>
      <c r="BJ2" s="338"/>
      <c r="BK2" s="338"/>
      <c r="BL2" s="338"/>
      <c r="BM2" s="338"/>
      <c r="BN2" s="338"/>
      <c r="BO2" s="338"/>
      <c r="BP2" s="338"/>
      <c r="BQ2" s="338"/>
      <c r="BR2" s="338"/>
      <c r="BS2" s="338"/>
      <c r="BT2" s="339"/>
      <c r="BU2" s="339"/>
      <c r="BV2" s="339"/>
      <c r="BW2" s="339"/>
      <c r="BX2" s="339"/>
      <c r="BY2" s="339"/>
      <c r="BZ2" s="339"/>
      <c r="CA2" s="339"/>
      <c r="CB2" s="339"/>
      <c r="CC2" s="222" t="s">
        <v>105</v>
      </c>
      <c r="CD2" s="234"/>
      <c r="CE2" s="234"/>
      <c r="CF2" s="235"/>
      <c r="CG2" s="234" t="s">
        <v>74</v>
      </c>
      <c r="CH2" s="234"/>
      <c r="CI2" s="235"/>
      <c r="CJ2" s="222" t="s">
        <v>179</v>
      </c>
      <c r="CK2" s="234"/>
      <c r="CL2" s="234"/>
      <c r="CM2" s="235"/>
      <c r="CN2" s="308" t="s">
        <v>23</v>
      </c>
      <c r="CO2" s="309"/>
      <c r="CP2" s="308" t="s">
        <v>38</v>
      </c>
      <c r="CQ2" s="309"/>
      <c r="CR2" s="309"/>
      <c r="CS2" s="309"/>
      <c r="CT2" s="309"/>
      <c r="CU2" s="309"/>
      <c r="CV2" s="309"/>
      <c r="CW2" s="309"/>
      <c r="CX2" s="309"/>
      <c r="CY2" s="310"/>
      <c r="CZ2" s="311" t="s">
        <v>40</v>
      </c>
      <c r="DA2" s="312"/>
      <c r="DB2" s="312"/>
      <c r="DC2" s="313"/>
    </row>
    <row r="3" spans="1:107" ht="22.2" customHeight="1" thickBot="1" x14ac:dyDescent="0.35">
      <c r="A3" s="306"/>
      <c r="B3" s="306"/>
      <c r="C3" s="306"/>
      <c r="D3" s="131"/>
      <c r="E3" s="301"/>
      <c r="F3" s="302"/>
      <c r="G3" s="301"/>
      <c r="H3" s="302"/>
      <c r="I3" s="250"/>
      <c r="J3" s="251"/>
      <c r="K3" s="250"/>
      <c r="L3" s="251"/>
      <c r="M3" s="250"/>
      <c r="N3" s="251"/>
      <c r="O3" s="301"/>
      <c r="P3" s="302"/>
      <c r="Q3" s="301"/>
      <c r="R3" s="302"/>
      <c r="S3" s="301"/>
      <c r="T3" s="302"/>
      <c r="U3" s="301"/>
      <c r="V3" s="302"/>
      <c r="W3" s="250"/>
      <c r="X3" s="251"/>
      <c r="Y3" s="301"/>
      <c r="Z3" s="302"/>
      <c r="AA3" s="301"/>
      <c r="AB3" s="302"/>
      <c r="AC3" s="301"/>
      <c r="AD3" s="302"/>
      <c r="AE3" s="301"/>
      <c r="AF3" s="302"/>
      <c r="AG3" s="301"/>
      <c r="AH3" s="302"/>
      <c r="AI3" s="250"/>
      <c r="AJ3" s="251"/>
      <c r="AK3" s="250"/>
      <c r="AL3" s="251"/>
      <c r="AM3" s="250"/>
      <c r="AN3" s="251"/>
      <c r="AO3" s="250"/>
      <c r="AP3" s="251"/>
      <c r="AQ3" s="250"/>
      <c r="AR3" s="251"/>
      <c r="AS3" s="250"/>
      <c r="AT3" s="251"/>
      <c r="AU3" s="250"/>
      <c r="AV3" s="251"/>
      <c r="AW3" s="301"/>
      <c r="AX3" s="302"/>
      <c r="AY3" s="328"/>
      <c r="AZ3" s="329"/>
      <c r="BA3" s="317" t="s">
        <v>36</v>
      </c>
      <c r="BB3" s="318"/>
      <c r="BC3" s="318"/>
      <c r="BD3" s="318"/>
      <c r="BE3" s="318"/>
      <c r="BF3" s="318"/>
      <c r="BG3" s="318"/>
      <c r="BH3" s="318"/>
      <c r="BI3" s="318"/>
      <c r="BJ3" s="318"/>
      <c r="BK3" s="318"/>
      <c r="BL3" s="318"/>
      <c r="BM3" s="318"/>
      <c r="BN3" s="318"/>
      <c r="BO3" s="318"/>
      <c r="BP3" s="319" t="s">
        <v>35</v>
      </c>
      <c r="BQ3" s="320"/>
      <c r="BR3" s="320"/>
      <c r="BS3" s="320"/>
      <c r="BT3" s="320"/>
      <c r="BU3" s="320"/>
      <c r="BV3" s="320"/>
      <c r="BW3" s="320"/>
      <c r="BX3" s="320"/>
      <c r="BY3" s="320"/>
      <c r="BZ3" s="320"/>
      <c r="CA3" s="320"/>
      <c r="CB3" s="320"/>
      <c r="CC3" s="258"/>
      <c r="CD3" s="259"/>
      <c r="CE3" s="259"/>
      <c r="CF3" s="260"/>
      <c r="CG3" s="259"/>
      <c r="CH3" s="259"/>
      <c r="CI3" s="260"/>
      <c r="CJ3" s="258"/>
      <c r="CK3" s="259"/>
      <c r="CL3" s="259"/>
      <c r="CM3" s="260"/>
      <c r="CN3" s="317"/>
      <c r="CO3" s="318"/>
      <c r="CP3" s="127"/>
      <c r="CQ3" s="128"/>
      <c r="CR3" s="128"/>
      <c r="CS3" s="128"/>
      <c r="CT3" s="128"/>
      <c r="CU3" s="128"/>
      <c r="CV3" s="128"/>
      <c r="CW3" s="128"/>
      <c r="CX3" s="128"/>
      <c r="CY3" s="129"/>
      <c r="CZ3" s="314"/>
      <c r="DA3" s="315"/>
      <c r="DB3" s="315"/>
      <c r="DC3" s="316"/>
    </row>
    <row r="4" spans="1:107" ht="87" customHeight="1" thickBot="1" x14ac:dyDescent="0.35">
      <c r="A4" s="306"/>
      <c r="B4" s="306"/>
      <c r="C4" s="306"/>
      <c r="D4" s="131"/>
      <c r="E4" s="303"/>
      <c r="F4" s="304"/>
      <c r="G4" s="303"/>
      <c r="H4" s="304"/>
      <c r="I4" s="252"/>
      <c r="J4" s="253"/>
      <c r="K4" s="252"/>
      <c r="L4" s="253"/>
      <c r="M4" s="252"/>
      <c r="N4" s="253"/>
      <c r="O4" s="301"/>
      <c r="P4" s="302"/>
      <c r="Q4" s="303"/>
      <c r="R4" s="304"/>
      <c r="S4" s="303"/>
      <c r="T4" s="304"/>
      <c r="U4" s="303"/>
      <c r="V4" s="304"/>
      <c r="W4" s="252"/>
      <c r="X4" s="253"/>
      <c r="Y4" s="303"/>
      <c r="Z4" s="304"/>
      <c r="AA4" s="303"/>
      <c r="AB4" s="304"/>
      <c r="AC4" s="303"/>
      <c r="AD4" s="304"/>
      <c r="AE4" s="303"/>
      <c r="AF4" s="304"/>
      <c r="AG4" s="303"/>
      <c r="AH4" s="304"/>
      <c r="AI4" s="252"/>
      <c r="AJ4" s="253"/>
      <c r="AK4" s="252"/>
      <c r="AL4" s="253"/>
      <c r="AM4" s="252"/>
      <c r="AN4" s="253"/>
      <c r="AO4" s="252"/>
      <c r="AP4" s="253"/>
      <c r="AQ4" s="252"/>
      <c r="AR4" s="253"/>
      <c r="AS4" s="252"/>
      <c r="AT4" s="253"/>
      <c r="AU4" s="252"/>
      <c r="AV4" s="253"/>
      <c r="AW4" s="303"/>
      <c r="AX4" s="304"/>
      <c r="AY4" s="330"/>
      <c r="AZ4" s="331"/>
      <c r="BA4" s="311" t="s">
        <v>25</v>
      </c>
      <c r="BB4" s="365"/>
      <c r="BC4" s="365"/>
      <c r="BD4" s="365"/>
      <c r="BE4" s="322"/>
      <c r="BF4" s="323"/>
      <c r="BG4" s="324" t="s">
        <v>26</v>
      </c>
      <c r="BH4" s="332" t="s">
        <v>27</v>
      </c>
      <c r="BI4" s="333"/>
      <c r="BJ4" s="332" t="s">
        <v>28</v>
      </c>
      <c r="BK4" s="333"/>
      <c r="BL4" s="332" t="s">
        <v>29</v>
      </c>
      <c r="BM4" s="333"/>
      <c r="BN4" s="334" t="s">
        <v>30</v>
      </c>
      <c r="BO4" s="334" t="s">
        <v>31</v>
      </c>
      <c r="BP4" s="332" t="s">
        <v>32</v>
      </c>
      <c r="BQ4" s="336"/>
      <c r="BR4" s="333"/>
      <c r="BS4" s="324" t="s">
        <v>33</v>
      </c>
      <c r="BT4" s="319" t="s">
        <v>34</v>
      </c>
      <c r="BU4" s="320"/>
      <c r="BV4" s="320"/>
      <c r="BW4" s="320"/>
      <c r="BX4" s="320"/>
      <c r="BY4" s="320"/>
      <c r="BZ4" s="320"/>
      <c r="CA4" s="320"/>
      <c r="CB4" s="349"/>
      <c r="CC4" s="254"/>
      <c r="CD4" s="255"/>
      <c r="CE4" s="255"/>
      <c r="CF4" s="377"/>
      <c r="CG4" s="255"/>
      <c r="CH4" s="255"/>
      <c r="CI4" s="377"/>
      <c r="CJ4" s="254"/>
      <c r="CK4" s="255"/>
      <c r="CL4" s="255"/>
      <c r="CM4" s="377"/>
      <c r="CN4" s="350" t="s">
        <v>7</v>
      </c>
      <c r="CO4" s="352" t="s">
        <v>8</v>
      </c>
      <c r="CP4" s="230" t="s">
        <v>24</v>
      </c>
      <c r="CQ4" s="354"/>
      <c r="CR4" s="230" t="s">
        <v>64</v>
      </c>
      <c r="CS4" s="231"/>
      <c r="CT4" s="228" t="s">
        <v>75</v>
      </c>
      <c r="CU4" s="232"/>
      <c r="CV4" s="228" t="s">
        <v>76</v>
      </c>
      <c r="CW4" s="232"/>
      <c r="CX4" s="230" t="s">
        <v>41</v>
      </c>
      <c r="CY4" s="231"/>
      <c r="CZ4" s="342" t="s">
        <v>37</v>
      </c>
      <c r="DA4" s="231"/>
      <c r="DB4" s="230" t="s">
        <v>39</v>
      </c>
      <c r="DC4" s="231"/>
    </row>
    <row r="5" spans="1:107" ht="81.599999999999994" customHeight="1" thickBot="1" x14ac:dyDescent="0.35">
      <c r="A5" s="307"/>
      <c r="B5" s="307"/>
      <c r="C5" s="307"/>
      <c r="D5" s="132"/>
      <c r="E5" s="36" t="s">
        <v>7</v>
      </c>
      <c r="F5" s="36" t="s">
        <v>8</v>
      </c>
      <c r="G5" s="36" t="s">
        <v>7</v>
      </c>
      <c r="H5" s="36" t="s">
        <v>8</v>
      </c>
      <c r="I5" s="74" t="s">
        <v>7</v>
      </c>
      <c r="J5" s="74" t="s">
        <v>8</v>
      </c>
      <c r="K5" s="74" t="s">
        <v>7</v>
      </c>
      <c r="L5" s="74" t="s">
        <v>8</v>
      </c>
      <c r="M5" s="74" t="s">
        <v>7</v>
      </c>
      <c r="N5" s="74" t="s">
        <v>8</v>
      </c>
      <c r="O5" s="36" t="s">
        <v>7</v>
      </c>
      <c r="P5" s="36" t="s">
        <v>8</v>
      </c>
      <c r="Q5" s="36" t="s">
        <v>7</v>
      </c>
      <c r="R5" s="36" t="s">
        <v>8</v>
      </c>
      <c r="S5" s="36" t="s">
        <v>7</v>
      </c>
      <c r="T5" s="36" t="s">
        <v>8</v>
      </c>
      <c r="U5" s="36" t="s">
        <v>7</v>
      </c>
      <c r="V5" s="36" t="s">
        <v>8</v>
      </c>
      <c r="W5" s="36" t="s">
        <v>7</v>
      </c>
      <c r="X5" s="36" t="s">
        <v>8</v>
      </c>
      <c r="Y5" s="36" t="s">
        <v>7</v>
      </c>
      <c r="Z5" s="36" t="s">
        <v>8</v>
      </c>
      <c r="AA5" s="36" t="s">
        <v>7</v>
      </c>
      <c r="AB5" s="36" t="s">
        <v>8</v>
      </c>
      <c r="AC5" s="36" t="s">
        <v>7</v>
      </c>
      <c r="AD5" s="36" t="s">
        <v>8</v>
      </c>
      <c r="AE5" s="36" t="s">
        <v>7</v>
      </c>
      <c r="AF5" s="36" t="s">
        <v>8</v>
      </c>
      <c r="AG5" s="36" t="s">
        <v>7</v>
      </c>
      <c r="AH5" s="36" t="s">
        <v>8</v>
      </c>
      <c r="AI5" s="36" t="s">
        <v>7</v>
      </c>
      <c r="AJ5" s="36" t="s">
        <v>8</v>
      </c>
      <c r="AK5" s="36" t="s">
        <v>7</v>
      </c>
      <c r="AL5" s="36" t="s">
        <v>8</v>
      </c>
      <c r="AM5" s="36" t="s">
        <v>7</v>
      </c>
      <c r="AN5" s="36" t="s">
        <v>8</v>
      </c>
      <c r="AO5" s="36" t="s">
        <v>7</v>
      </c>
      <c r="AP5" s="36" t="s">
        <v>8</v>
      </c>
      <c r="AQ5" s="36" t="s">
        <v>7</v>
      </c>
      <c r="AR5" s="36" t="s">
        <v>8</v>
      </c>
      <c r="AS5" s="36" t="s">
        <v>7</v>
      </c>
      <c r="AT5" s="36" t="s">
        <v>8</v>
      </c>
      <c r="AU5" s="74" t="s">
        <v>7</v>
      </c>
      <c r="AV5" s="74" t="s">
        <v>8</v>
      </c>
      <c r="AW5" s="36" t="s">
        <v>7</v>
      </c>
      <c r="AX5" s="37" t="s">
        <v>8</v>
      </c>
      <c r="AY5" s="38" t="s">
        <v>7</v>
      </c>
      <c r="AZ5" s="45" t="s">
        <v>8</v>
      </c>
      <c r="BA5" s="376" t="s">
        <v>161</v>
      </c>
      <c r="BB5" s="376" t="s">
        <v>162</v>
      </c>
      <c r="BC5" s="376" t="s">
        <v>163</v>
      </c>
      <c r="BD5" s="376" t="s">
        <v>164</v>
      </c>
      <c r="BE5" s="376" t="s">
        <v>165</v>
      </c>
      <c r="BF5" s="376" t="s">
        <v>167</v>
      </c>
      <c r="BG5" s="325"/>
      <c r="BH5" s="40" t="s">
        <v>10</v>
      </c>
      <c r="BI5" s="41" t="s">
        <v>11</v>
      </c>
      <c r="BJ5" s="42" t="s">
        <v>12</v>
      </c>
      <c r="BK5" s="43" t="s">
        <v>13</v>
      </c>
      <c r="BL5" s="125" t="s">
        <v>14</v>
      </c>
      <c r="BM5" s="37" t="s">
        <v>15</v>
      </c>
      <c r="BN5" s="335"/>
      <c r="BO5" s="335"/>
      <c r="BP5" s="44" t="s">
        <v>16</v>
      </c>
      <c r="BQ5" s="36" t="s">
        <v>21</v>
      </c>
      <c r="BR5" s="44" t="s">
        <v>17</v>
      </c>
      <c r="BS5" s="348"/>
      <c r="BT5" s="44" t="s">
        <v>18</v>
      </c>
      <c r="BU5" s="45" t="s">
        <v>19</v>
      </c>
      <c r="BV5" s="45" t="s">
        <v>20</v>
      </c>
      <c r="BW5" s="176" t="s">
        <v>168</v>
      </c>
      <c r="BX5" s="176" t="s">
        <v>169</v>
      </c>
      <c r="BY5" s="177" t="s">
        <v>170</v>
      </c>
      <c r="BZ5" s="177" t="s">
        <v>173</v>
      </c>
      <c r="CA5" s="45" t="s">
        <v>171</v>
      </c>
      <c r="CB5" s="45" t="s">
        <v>174</v>
      </c>
      <c r="CC5" s="185" t="s">
        <v>180</v>
      </c>
      <c r="CD5" s="42" t="s">
        <v>166</v>
      </c>
      <c r="CE5" s="43" t="s">
        <v>160</v>
      </c>
      <c r="CF5" s="185" t="s">
        <v>62</v>
      </c>
      <c r="CG5" s="174" t="s">
        <v>51</v>
      </c>
      <c r="CH5" s="42" t="s">
        <v>166</v>
      </c>
      <c r="CI5" s="43" t="s">
        <v>160</v>
      </c>
      <c r="CJ5" s="174" t="s">
        <v>51</v>
      </c>
      <c r="CK5" s="42" t="s">
        <v>166</v>
      </c>
      <c r="CL5" s="43" t="s">
        <v>160</v>
      </c>
      <c r="CM5" s="190" t="s">
        <v>172</v>
      </c>
      <c r="CN5" s="351"/>
      <c r="CO5" s="353"/>
      <c r="CP5" s="46" t="s">
        <v>7</v>
      </c>
      <c r="CQ5" s="47" t="s">
        <v>8</v>
      </c>
      <c r="CR5" s="48" t="s">
        <v>7</v>
      </c>
      <c r="CS5" s="49" t="s">
        <v>8</v>
      </c>
      <c r="CT5" s="46" t="s">
        <v>7</v>
      </c>
      <c r="CU5" s="50" t="s">
        <v>8</v>
      </c>
      <c r="CV5" s="46" t="s">
        <v>7</v>
      </c>
      <c r="CW5" s="47" t="s">
        <v>8</v>
      </c>
      <c r="CX5" s="46" t="s">
        <v>7</v>
      </c>
      <c r="CY5" s="47" t="s">
        <v>8</v>
      </c>
      <c r="CZ5" s="46" t="s">
        <v>7</v>
      </c>
      <c r="DA5" s="50" t="s">
        <v>8</v>
      </c>
      <c r="DB5" s="51" t="s">
        <v>7</v>
      </c>
      <c r="DC5" s="50" t="s">
        <v>8</v>
      </c>
    </row>
    <row r="6" spans="1:107" ht="15" thickBot="1" x14ac:dyDescent="0.35">
      <c r="A6" s="131">
        <v>1</v>
      </c>
      <c r="B6" s="131">
        <v>2</v>
      </c>
      <c r="C6" s="131">
        <v>3</v>
      </c>
      <c r="D6" s="131">
        <v>4</v>
      </c>
      <c r="E6" s="131">
        <v>5</v>
      </c>
      <c r="F6" s="131">
        <v>6</v>
      </c>
      <c r="G6" s="131">
        <v>7</v>
      </c>
      <c r="H6" s="191">
        <v>8</v>
      </c>
      <c r="I6" s="191">
        <v>9</v>
      </c>
      <c r="J6" s="191">
        <v>10</v>
      </c>
      <c r="K6" s="191">
        <v>11</v>
      </c>
      <c r="L6" s="191">
        <v>12</v>
      </c>
      <c r="M6" s="191">
        <v>13</v>
      </c>
      <c r="N6" s="191">
        <v>14</v>
      </c>
      <c r="O6" s="191">
        <v>15</v>
      </c>
      <c r="P6" s="191">
        <v>16</v>
      </c>
      <c r="Q6" s="191">
        <v>17</v>
      </c>
      <c r="R6" s="191">
        <v>18</v>
      </c>
      <c r="S6" s="191">
        <v>19</v>
      </c>
      <c r="T6" s="191">
        <v>20</v>
      </c>
      <c r="U6" s="191">
        <v>21</v>
      </c>
      <c r="V6" s="191">
        <v>22</v>
      </c>
      <c r="W6" s="191">
        <v>23</v>
      </c>
      <c r="X6" s="191">
        <v>24</v>
      </c>
      <c r="Y6" s="191">
        <v>25</v>
      </c>
      <c r="Z6" s="191">
        <v>26</v>
      </c>
      <c r="AA6" s="191">
        <v>27</v>
      </c>
      <c r="AB6" s="191">
        <v>28</v>
      </c>
      <c r="AC6" s="191">
        <v>29</v>
      </c>
      <c r="AD6" s="191">
        <v>30</v>
      </c>
      <c r="AE6" s="191">
        <v>31</v>
      </c>
      <c r="AF6" s="191">
        <v>32</v>
      </c>
      <c r="AG6" s="191">
        <v>33</v>
      </c>
      <c r="AH6" s="191">
        <v>34</v>
      </c>
      <c r="AI6" s="191">
        <v>35</v>
      </c>
      <c r="AJ6" s="191">
        <v>36</v>
      </c>
      <c r="AK6" s="191">
        <v>37</v>
      </c>
      <c r="AL6" s="191">
        <v>38</v>
      </c>
      <c r="AM6" s="191">
        <v>39</v>
      </c>
      <c r="AN6" s="191">
        <v>40</v>
      </c>
      <c r="AO6" s="191">
        <v>41</v>
      </c>
      <c r="AP6" s="191">
        <v>42</v>
      </c>
      <c r="AQ6" s="191">
        <v>43</v>
      </c>
      <c r="AR6" s="191">
        <v>44</v>
      </c>
      <c r="AS6" s="191">
        <v>45</v>
      </c>
      <c r="AT6" s="191">
        <v>46</v>
      </c>
      <c r="AU6" s="191">
        <v>47</v>
      </c>
      <c r="AV6" s="191">
        <v>48</v>
      </c>
      <c r="AW6" s="191">
        <v>49</v>
      </c>
      <c r="AX6" s="191">
        <v>50</v>
      </c>
      <c r="AY6" s="191">
        <v>51</v>
      </c>
      <c r="AZ6" s="191">
        <v>52</v>
      </c>
      <c r="BA6" s="191">
        <v>53</v>
      </c>
      <c r="BB6" s="191">
        <v>54</v>
      </c>
      <c r="BC6" s="191">
        <v>55</v>
      </c>
      <c r="BD6" s="191">
        <v>56</v>
      </c>
      <c r="BE6" s="191">
        <v>57</v>
      </c>
      <c r="BF6" s="191">
        <v>58</v>
      </c>
      <c r="BG6" s="191">
        <v>59</v>
      </c>
      <c r="BH6" s="191">
        <v>60</v>
      </c>
      <c r="BI6" s="191">
        <v>61</v>
      </c>
      <c r="BJ6" s="191">
        <v>62</v>
      </c>
      <c r="BK6" s="191">
        <v>63</v>
      </c>
      <c r="BL6" s="191">
        <v>64</v>
      </c>
      <c r="BM6" s="191">
        <v>65</v>
      </c>
      <c r="BN6" s="191">
        <v>66</v>
      </c>
      <c r="BO6" s="191">
        <v>67</v>
      </c>
      <c r="BP6" s="191">
        <v>68</v>
      </c>
      <c r="BQ6" s="191">
        <v>69</v>
      </c>
      <c r="BR6" s="191">
        <v>70</v>
      </c>
      <c r="BS6" s="191">
        <v>71</v>
      </c>
      <c r="BT6" s="191">
        <v>72</v>
      </c>
      <c r="BU6" s="191">
        <v>73</v>
      </c>
      <c r="BV6" s="191">
        <v>74</v>
      </c>
      <c r="BW6" s="191">
        <v>75</v>
      </c>
      <c r="BX6" s="191">
        <v>76</v>
      </c>
      <c r="BY6" s="191">
        <v>77</v>
      </c>
      <c r="BZ6" s="191">
        <v>78</v>
      </c>
      <c r="CA6" s="191">
        <v>79</v>
      </c>
      <c r="CB6" s="191">
        <v>80</v>
      </c>
      <c r="CC6" s="191">
        <v>81</v>
      </c>
      <c r="CD6" s="191">
        <v>82</v>
      </c>
      <c r="CE6" s="191">
        <v>83</v>
      </c>
      <c r="CF6" s="191">
        <v>84</v>
      </c>
      <c r="CG6" s="191">
        <v>85</v>
      </c>
      <c r="CH6" s="191">
        <v>86</v>
      </c>
      <c r="CI6" s="191">
        <v>87</v>
      </c>
      <c r="CJ6" s="191">
        <v>88</v>
      </c>
      <c r="CK6" s="191">
        <v>89</v>
      </c>
      <c r="CL6" s="191">
        <v>90</v>
      </c>
      <c r="CM6" s="191">
        <v>91</v>
      </c>
      <c r="CN6" s="191">
        <v>92</v>
      </c>
      <c r="CO6" s="191">
        <v>93</v>
      </c>
      <c r="CP6" s="191">
        <v>94</v>
      </c>
      <c r="CQ6" s="191">
        <v>95</v>
      </c>
      <c r="CR6" s="191">
        <v>96</v>
      </c>
      <c r="CS6" s="191">
        <v>97</v>
      </c>
      <c r="CT6" s="191">
        <v>98</v>
      </c>
      <c r="CU6" s="191">
        <v>99</v>
      </c>
      <c r="CV6" s="191">
        <v>100</v>
      </c>
      <c r="CW6" s="191">
        <v>101</v>
      </c>
      <c r="CX6" s="191">
        <v>102</v>
      </c>
      <c r="CY6" s="191">
        <v>103</v>
      </c>
      <c r="CZ6" s="191">
        <v>104</v>
      </c>
      <c r="DA6" s="191">
        <v>105</v>
      </c>
      <c r="DB6" s="191">
        <v>106</v>
      </c>
      <c r="DC6" s="191">
        <v>107</v>
      </c>
    </row>
    <row r="7" spans="1:107" ht="15" thickBot="1" x14ac:dyDescent="0.35">
      <c r="A7" s="52"/>
      <c r="B7" s="53"/>
      <c r="C7" s="88" t="s">
        <v>66</v>
      </c>
      <c r="D7" s="54"/>
      <c r="E7" s="54"/>
      <c r="F7" s="54"/>
      <c r="G7" s="54"/>
      <c r="H7" s="54"/>
      <c r="I7" s="89"/>
      <c r="J7" s="89"/>
      <c r="K7" s="89"/>
      <c r="L7" s="89"/>
      <c r="M7" s="89"/>
      <c r="N7" s="89"/>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5"/>
      <c r="AP7" s="56"/>
      <c r="AQ7" s="57"/>
      <c r="AR7" s="126"/>
      <c r="AS7" s="134"/>
      <c r="AT7" s="134"/>
      <c r="AU7" s="133"/>
      <c r="AV7" s="133"/>
      <c r="AW7" s="57"/>
      <c r="AX7" s="126"/>
      <c r="AY7" s="344">
        <f>SUM(BA7:CI7)</f>
        <v>0</v>
      </c>
      <c r="AZ7" s="345"/>
      <c r="BA7" s="346"/>
      <c r="BB7" s="346"/>
      <c r="BC7" s="346"/>
      <c r="BD7" s="346"/>
      <c r="BE7" s="347"/>
      <c r="BF7" s="345"/>
      <c r="BG7" s="59"/>
      <c r="BH7" s="344"/>
      <c r="BI7" s="345"/>
      <c r="BJ7" s="344"/>
      <c r="BK7" s="345"/>
      <c r="BL7" s="344"/>
      <c r="BM7" s="345"/>
      <c r="BN7" s="59"/>
      <c r="BO7" s="59"/>
      <c r="BP7" s="344"/>
      <c r="BQ7" s="347"/>
      <c r="BR7" s="345"/>
      <c r="BS7" s="59"/>
      <c r="BT7" s="344"/>
      <c r="BU7" s="347"/>
      <c r="BV7" s="347"/>
      <c r="BW7" s="347"/>
      <c r="BX7" s="347"/>
      <c r="BY7" s="347"/>
      <c r="BZ7" s="347"/>
      <c r="CA7" s="347"/>
      <c r="CB7" s="345"/>
      <c r="CC7" s="122"/>
      <c r="CD7" s="122"/>
      <c r="CE7" s="189"/>
      <c r="CF7" s="122"/>
      <c r="CG7" s="124"/>
      <c r="CH7" s="59"/>
      <c r="CI7" s="59"/>
      <c r="CJ7" s="188"/>
      <c r="CK7" s="188"/>
      <c r="CL7" s="188"/>
      <c r="CM7" s="188"/>
      <c r="CN7" s="123"/>
      <c r="CO7" s="63"/>
      <c r="CP7" s="355"/>
      <c r="CQ7" s="313"/>
      <c r="CR7" s="123"/>
      <c r="CS7" s="63"/>
      <c r="CT7" s="63"/>
      <c r="CU7" s="54"/>
      <c r="CV7" s="63"/>
      <c r="CW7" s="54"/>
      <c r="CX7" s="63"/>
      <c r="CY7" s="63"/>
      <c r="CZ7" s="340">
        <f>январь!CZ7</f>
        <v>0</v>
      </c>
      <c r="DA7" s="341"/>
      <c r="DB7" s="288">
        <f>100%-CZ7</f>
        <v>1</v>
      </c>
      <c r="DC7" s="289"/>
    </row>
    <row r="8" spans="1:107" x14ac:dyDescent="0.3">
      <c r="A8" s="14"/>
      <c r="B8" s="115">
        <f>H8+Z8+AB8+AD8+AF8+AJ8+AL8+AN8+AX8+CO8+AP8+AR8+F8+P8+R8+T8+V8+AH8+X8+AT8+AZ8+AV8+J8+L8+N8</f>
        <v>0</v>
      </c>
      <c r="C8" s="64" t="s">
        <v>98</v>
      </c>
      <c r="D8" s="116">
        <f>E8+G8+O8+Q8+S8+W8+AA8+AC8+AE8+AG8+AI8+AK8+AM8+AO8+AQ8+AS8+AW8+AY8+CN8+Y8+U8+I8+K8+M8+AU8</f>
        <v>0</v>
      </c>
      <c r="E8" s="100">
        <f>сентябрь!E56</f>
        <v>0</v>
      </c>
      <c r="F8" s="100">
        <f>сентябрь!F56</f>
        <v>0</v>
      </c>
      <c r="G8" s="100">
        <f>сентябрь!G56</f>
        <v>0</v>
      </c>
      <c r="H8" s="100">
        <f>сентябрь!H56</f>
        <v>0</v>
      </c>
      <c r="I8" s="118">
        <v>0</v>
      </c>
      <c r="J8" s="65"/>
      <c r="K8" s="65"/>
      <c r="L8" s="118">
        <v>0</v>
      </c>
      <c r="M8" s="118">
        <v>0</v>
      </c>
      <c r="N8" s="65"/>
      <c r="O8" s="100">
        <f>сентябрь!O56</f>
        <v>0</v>
      </c>
      <c r="P8" s="100">
        <f>сентябрь!P56</f>
        <v>0</v>
      </c>
      <c r="Q8" s="100">
        <f>сентябрь!Q56</f>
        <v>0</v>
      </c>
      <c r="R8" s="100">
        <f>сентябрь!R56</f>
        <v>0</v>
      </c>
      <c r="S8" s="100">
        <f>сентябрь!S56</f>
        <v>0</v>
      </c>
      <c r="T8" s="100">
        <f>сентябрь!T56</f>
        <v>0</v>
      </c>
      <c r="U8" s="100">
        <f>сентябрь!U56</f>
        <v>0</v>
      </c>
      <c r="V8" s="100">
        <f>сентябрь!V56</f>
        <v>0</v>
      </c>
      <c r="W8" s="100">
        <f>сентябрь!W56</f>
        <v>0</v>
      </c>
      <c r="X8" s="100">
        <f>сентябрь!X56</f>
        <v>0</v>
      </c>
      <c r="Y8" s="100">
        <f>сентябрь!Y56</f>
        <v>0</v>
      </c>
      <c r="Z8" s="100">
        <f>сентябрь!Z56</f>
        <v>0</v>
      </c>
      <c r="AA8" s="100">
        <f>сентябрь!AA56</f>
        <v>0</v>
      </c>
      <c r="AB8" s="100">
        <f>сентябрь!AB56</f>
        <v>0</v>
      </c>
      <c r="AC8" s="100">
        <f>сентябрь!AC56</f>
        <v>0</v>
      </c>
      <c r="AD8" s="100">
        <f>сентябрь!AD56</f>
        <v>0</v>
      </c>
      <c r="AE8" s="100">
        <f>сентябрь!AE56</f>
        <v>0</v>
      </c>
      <c r="AF8" s="100">
        <f>сентябрь!AF56</f>
        <v>0</v>
      </c>
      <c r="AG8" s="100">
        <f>сентябрь!AG56</f>
        <v>0</v>
      </c>
      <c r="AH8" s="100">
        <f>сентябрь!AH56</f>
        <v>0</v>
      </c>
      <c r="AI8" s="100">
        <f>сентябрь!AI56</f>
        <v>0</v>
      </c>
      <c r="AJ8" s="100">
        <f>сентябрь!AJ56</f>
        <v>0</v>
      </c>
      <c r="AK8" s="100">
        <f>сентябрь!AK56</f>
        <v>0</v>
      </c>
      <c r="AL8" s="100">
        <f>сентябрь!AL56</f>
        <v>0</v>
      </c>
      <c r="AM8" s="100">
        <f>сентябрь!AM56</f>
        <v>0</v>
      </c>
      <c r="AN8" s="100">
        <f>сентябрь!AN56</f>
        <v>0</v>
      </c>
      <c r="AO8" s="100">
        <f>сентябрь!AO56</f>
        <v>0</v>
      </c>
      <c r="AP8" s="100">
        <f>сентябрь!AP56</f>
        <v>0</v>
      </c>
      <c r="AQ8" s="100">
        <f>сентябрь!AQ56</f>
        <v>0</v>
      </c>
      <c r="AR8" s="100">
        <f>сентябрь!AR56</f>
        <v>0</v>
      </c>
      <c r="AS8" s="100">
        <f>сентябрь!AS56</f>
        <v>0</v>
      </c>
      <c r="AT8" s="100">
        <f>сентябрь!AT56</f>
        <v>0</v>
      </c>
      <c r="AU8" s="118">
        <v>0</v>
      </c>
      <c r="AV8" s="118">
        <v>0</v>
      </c>
      <c r="AW8" s="100">
        <f>сентябрь!AW56</f>
        <v>0</v>
      </c>
      <c r="AX8" s="100">
        <f>сентябрь!AX56</f>
        <v>0</v>
      </c>
      <c r="AY8" s="100">
        <f>сентябрь!AY56</f>
        <v>0</v>
      </c>
      <c r="AZ8" s="100">
        <f>сентябрь!AZ56</f>
        <v>0</v>
      </c>
      <c r="BA8" s="100">
        <f>сентябрь!BA56</f>
        <v>0</v>
      </c>
      <c r="BB8" s="100">
        <f>сентябрь!BB56</f>
        <v>0</v>
      </c>
      <c r="BC8" s="100">
        <f>сентябрь!BC56</f>
        <v>0</v>
      </c>
      <c r="BD8" s="100">
        <f>сентябрь!BD56</f>
        <v>0</v>
      </c>
      <c r="BE8" s="100">
        <f>сентябрь!BE56</f>
        <v>0</v>
      </c>
      <c r="BF8" s="100">
        <f>сентябрь!BF56</f>
        <v>0</v>
      </c>
      <c r="BG8" s="100">
        <f>сентябрь!BG56</f>
        <v>0</v>
      </c>
      <c r="BH8" s="100">
        <f>сентябрь!BH56</f>
        <v>0</v>
      </c>
      <c r="BI8" s="100">
        <f>сентябрь!BI56</f>
        <v>0</v>
      </c>
      <c r="BJ8" s="100">
        <f>сентябрь!BJ56</f>
        <v>0</v>
      </c>
      <c r="BK8" s="100">
        <f>сентябрь!BK56</f>
        <v>0</v>
      </c>
      <c r="BL8" s="100">
        <f>сентябрь!BL56</f>
        <v>0</v>
      </c>
      <c r="BM8" s="100">
        <f>сентябрь!BM56</f>
        <v>0</v>
      </c>
      <c r="BN8" s="100">
        <f>сентябрь!BN56</f>
        <v>0</v>
      </c>
      <c r="BO8" s="100">
        <f>сентябрь!BO56</f>
        <v>0</v>
      </c>
      <c r="BP8" s="100">
        <f>сентябрь!BP56</f>
        <v>0</v>
      </c>
      <c r="BQ8" s="100">
        <f>сентябрь!BQ56</f>
        <v>0</v>
      </c>
      <c r="BR8" s="100">
        <f>сентябрь!BR56</f>
        <v>0</v>
      </c>
      <c r="BS8" s="100">
        <f>сентябрь!BS56</f>
        <v>0</v>
      </c>
      <c r="BT8" s="100">
        <f>сентябрь!BT56</f>
        <v>0</v>
      </c>
      <c r="BU8" s="100">
        <f>сентябрь!BU56</f>
        <v>0</v>
      </c>
      <c r="BV8" s="100">
        <f>сентябрь!BV56</f>
        <v>0</v>
      </c>
      <c r="BW8" s="100">
        <f>сентябрь!BW56</f>
        <v>0</v>
      </c>
      <c r="BX8" s="100">
        <f>сентябрь!BX56</f>
        <v>0</v>
      </c>
      <c r="BY8" s="100">
        <f>сентябрь!BY56</f>
        <v>0</v>
      </c>
      <c r="BZ8" s="100">
        <f>сентябрь!BZ56</f>
        <v>0</v>
      </c>
      <c r="CA8" s="100">
        <f>сентябрь!CA56</f>
        <v>0</v>
      </c>
      <c r="CB8" s="100">
        <f>сентябрь!CB56</f>
        <v>0</v>
      </c>
      <c r="CC8" s="100">
        <f>сентябрь!CC56</f>
        <v>0</v>
      </c>
      <c r="CD8" s="100">
        <f>сентябрь!CD56</f>
        <v>0</v>
      </c>
      <c r="CE8" s="100">
        <f>сентябрь!CE56</f>
        <v>0</v>
      </c>
      <c r="CF8" s="100">
        <f>сентябрь!CF56</f>
        <v>0</v>
      </c>
      <c r="CG8" s="100">
        <f>сентябрь!CG56</f>
        <v>0</v>
      </c>
      <c r="CH8" s="100">
        <f>сентябрь!CH56</f>
        <v>0</v>
      </c>
      <c r="CI8" s="100">
        <f>сентябрь!CI56</f>
        <v>0</v>
      </c>
      <c r="CJ8" s="100">
        <f>сентябрь!CJ56</f>
        <v>0</v>
      </c>
      <c r="CK8" s="100">
        <f>сентябрь!CK56</f>
        <v>0</v>
      </c>
      <c r="CL8" s="100">
        <f>сентябрь!CL56</f>
        <v>0</v>
      </c>
      <c r="CM8" s="100">
        <f>сентябрь!CM56</f>
        <v>0</v>
      </c>
      <c r="CN8" s="100">
        <f>сентябрь!CN56</f>
        <v>0</v>
      </c>
      <c r="CO8" s="100">
        <f>сентябрь!CO56</f>
        <v>0</v>
      </c>
      <c r="CP8" s="100">
        <f>сентябрь!CP56</f>
        <v>0</v>
      </c>
      <c r="CQ8" s="100">
        <f>сентябрь!CQ56</f>
        <v>0</v>
      </c>
      <c r="CR8" s="100">
        <f>сентябрь!CR56</f>
        <v>0</v>
      </c>
      <c r="CS8" s="100">
        <f>сентябрь!CS56</f>
        <v>0</v>
      </c>
      <c r="CT8" s="100">
        <f>сентябрь!CT56</f>
        <v>0</v>
      </c>
      <c r="CU8" s="100">
        <f>сентябрь!CU56</f>
        <v>0</v>
      </c>
      <c r="CV8" s="100">
        <f>сентябрь!CV56</f>
        <v>0</v>
      </c>
      <c r="CW8" s="100">
        <f>сентябрь!CW56</f>
        <v>0</v>
      </c>
      <c r="CX8" s="100">
        <f>сентябрь!CX56</f>
        <v>0</v>
      </c>
      <c r="CY8" s="100">
        <f>сентябрь!CY56</f>
        <v>0</v>
      </c>
      <c r="CZ8" s="100">
        <f>сентябрь!CZ56</f>
        <v>0</v>
      </c>
      <c r="DA8" s="100">
        <f>сентябрь!DA56</f>
        <v>0</v>
      </c>
      <c r="DB8" s="100">
        <f>сентябрь!DB56</f>
        <v>0</v>
      </c>
      <c r="DC8" s="100">
        <f>сентябрь!DC56</f>
        <v>0</v>
      </c>
    </row>
    <row r="9" spans="1:107" x14ac:dyDescent="0.3">
      <c r="A9" s="121"/>
      <c r="B9" s="1"/>
      <c r="C9" s="2"/>
      <c r="D9" s="116">
        <f t="shared" ref="D9:D53" si="0">E9+G9+O9+Q9+S9+W9+AA9+AC9+AE9+AG9+AI9+AK9+AM9+AO9+AQ9+AS9+AW9+AY9+CN9+Y9+U9+I9+K9+M9+AU9</f>
        <v>0</v>
      </c>
      <c r="E9" s="136"/>
      <c r="F9" s="136"/>
      <c r="G9" s="136"/>
      <c r="H9" s="137"/>
      <c r="I9" s="137"/>
      <c r="J9" s="137"/>
      <c r="K9" s="137"/>
      <c r="L9" s="137"/>
      <c r="M9" s="137"/>
      <c r="N9" s="137"/>
      <c r="O9" s="137"/>
      <c r="P9" s="138"/>
      <c r="Q9" s="138"/>
      <c r="R9" s="138"/>
      <c r="S9" s="139"/>
      <c r="T9" s="139"/>
      <c r="U9" s="139"/>
      <c r="V9" s="139"/>
      <c r="W9" s="139"/>
      <c r="X9" s="139"/>
      <c r="Y9" s="139"/>
      <c r="Z9" s="139"/>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99">
        <f t="shared" ref="AY9:AY53" si="1">SUM(BA9:CM9)</f>
        <v>0</v>
      </c>
      <c r="AZ9" s="138"/>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8"/>
      <c r="CH9" s="138"/>
      <c r="CI9" s="138"/>
      <c r="CJ9" s="138"/>
      <c r="CK9" s="138"/>
      <c r="CL9" s="138"/>
      <c r="CM9" s="138"/>
      <c r="CN9" s="138"/>
      <c r="CO9" s="4">
        <f>CQ9+CS9+CU9+CW9+CY9</f>
        <v>0</v>
      </c>
      <c r="CP9" s="16"/>
      <c r="CQ9" s="16"/>
      <c r="CR9" s="5"/>
      <c r="CS9" s="5"/>
      <c r="CT9" s="5"/>
      <c r="CU9" s="5"/>
      <c r="CV9" s="5"/>
      <c r="CW9" s="5"/>
      <c r="CX9" s="5"/>
      <c r="CY9" s="7"/>
      <c r="CZ9" s="7"/>
      <c r="DA9" s="17">
        <f t="shared" ref="DA9:DA53" si="2">CQ9*$CZ$7</f>
        <v>0</v>
      </c>
      <c r="DB9" s="8"/>
      <c r="DC9" s="143">
        <f t="shared" ref="DC9:DC53" si="3">CQ9*$DB$7</f>
        <v>0</v>
      </c>
    </row>
    <row r="10" spans="1:107" x14ac:dyDescent="0.3">
      <c r="A10" s="121"/>
      <c r="B10" s="1"/>
      <c r="C10" s="2"/>
      <c r="D10" s="116">
        <f t="shared" si="0"/>
        <v>0</v>
      </c>
      <c r="E10" s="136"/>
      <c r="F10" s="136"/>
      <c r="G10" s="136"/>
      <c r="H10" s="137"/>
      <c r="I10" s="137"/>
      <c r="J10" s="137"/>
      <c r="K10" s="137"/>
      <c r="L10" s="137"/>
      <c r="M10" s="137"/>
      <c r="N10" s="137"/>
      <c r="O10" s="137"/>
      <c r="P10" s="138"/>
      <c r="Q10" s="138"/>
      <c r="R10" s="138"/>
      <c r="S10" s="139"/>
      <c r="T10" s="139"/>
      <c r="U10" s="139"/>
      <c r="V10" s="139"/>
      <c r="W10" s="139"/>
      <c r="X10" s="139"/>
      <c r="Y10" s="139"/>
      <c r="Z10" s="139"/>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99">
        <f t="shared" si="1"/>
        <v>0</v>
      </c>
      <c r="AZ10" s="138"/>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8"/>
      <c r="CH10" s="138"/>
      <c r="CI10" s="138"/>
      <c r="CJ10" s="138"/>
      <c r="CK10" s="138"/>
      <c r="CL10" s="138"/>
      <c r="CM10" s="138"/>
      <c r="CN10" s="138"/>
      <c r="CO10" s="4">
        <f t="shared" ref="CO10:CO53" si="4">CQ10+CS10+CU10+CW10+CY10</f>
        <v>0</v>
      </c>
      <c r="CP10" s="16"/>
      <c r="CQ10" s="16"/>
      <c r="CR10" s="5"/>
      <c r="CS10" s="5"/>
      <c r="CT10" s="5"/>
      <c r="CU10" s="5"/>
      <c r="CV10" s="5"/>
      <c r="CW10" s="5"/>
      <c r="CX10" s="5"/>
      <c r="CY10" s="7"/>
      <c r="CZ10" s="7"/>
      <c r="DA10" s="17">
        <f t="shared" si="2"/>
        <v>0</v>
      </c>
      <c r="DB10" s="8"/>
      <c r="DC10" s="143">
        <f t="shared" si="3"/>
        <v>0</v>
      </c>
    </row>
    <row r="11" spans="1:107" x14ac:dyDescent="0.3">
      <c r="A11" s="121"/>
      <c r="B11" s="1"/>
      <c r="C11" s="2"/>
      <c r="D11" s="116">
        <f t="shared" si="0"/>
        <v>0</v>
      </c>
      <c r="E11" s="136"/>
      <c r="F11" s="136"/>
      <c r="G11" s="136"/>
      <c r="H11" s="137"/>
      <c r="I11" s="137"/>
      <c r="J11" s="137"/>
      <c r="K11" s="137"/>
      <c r="L11" s="137"/>
      <c r="M11" s="137"/>
      <c r="N11" s="137"/>
      <c r="O11" s="137"/>
      <c r="P11" s="138"/>
      <c r="Q11" s="138"/>
      <c r="R11" s="138"/>
      <c r="S11" s="139"/>
      <c r="T11" s="139"/>
      <c r="U11" s="139"/>
      <c r="V11" s="139"/>
      <c r="W11" s="139"/>
      <c r="X11" s="139"/>
      <c r="Y11" s="139"/>
      <c r="Z11" s="139"/>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99">
        <f t="shared" si="1"/>
        <v>0</v>
      </c>
      <c r="AZ11" s="138"/>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8"/>
      <c r="CH11" s="138"/>
      <c r="CI11" s="138"/>
      <c r="CJ11" s="138"/>
      <c r="CK11" s="138"/>
      <c r="CL11" s="138"/>
      <c r="CM11" s="138"/>
      <c r="CN11" s="138"/>
      <c r="CO11" s="4">
        <f t="shared" si="4"/>
        <v>0</v>
      </c>
      <c r="CP11" s="16"/>
      <c r="CQ11" s="16"/>
      <c r="CR11" s="5"/>
      <c r="CS11" s="5"/>
      <c r="CT11" s="5"/>
      <c r="CU11" s="5"/>
      <c r="CV11" s="5"/>
      <c r="CW11" s="5"/>
      <c r="CX11" s="5"/>
      <c r="CY11" s="7"/>
      <c r="CZ11" s="7"/>
      <c r="DA11" s="17">
        <f t="shared" si="2"/>
        <v>0</v>
      </c>
      <c r="DB11" s="8"/>
      <c r="DC11" s="143">
        <f t="shared" si="3"/>
        <v>0</v>
      </c>
    </row>
    <row r="12" spans="1:107" x14ac:dyDescent="0.3">
      <c r="A12" s="121"/>
      <c r="B12" s="1"/>
      <c r="C12" s="2"/>
      <c r="D12" s="116">
        <f t="shared" si="0"/>
        <v>0</v>
      </c>
      <c r="E12" s="136"/>
      <c r="F12" s="136"/>
      <c r="G12" s="136"/>
      <c r="H12" s="137"/>
      <c r="I12" s="137"/>
      <c r="J12" s="137"/>
      <c r="K12" s="137"/>
      <c r="L12" s="137"/>
      <c r="M12" s="137"/>
      <c r="N12" s="137"/>
      <c r="O12" s="137"/>
      <c r="P12" s="138"/>
      <c r="Q12" s="138"/>
      <c r="R12" s="138"/>
      <c r="S12" s="139"/>
      <c r="T12" s="139"/>
      <c r="U12" s="139"/>
      <c r="V12" s="139"/>
      <c r="W12" s="139"/>
      <c r="X12" s="139"/>
      <c r="Y12" s="139"/>
      <c r="Z12" s="139"/>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99">
        <f t="shared" si="1"/>
        <v>0</v>
      </c>
      <c r="AZ12" s="138"/>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8"/>
      <c r="CH12" s="138"/>
      <c r="CI12" s="138"/>
      <c r="CJ12" s="138"/>
      <c r="CK12" s="138"/>
      <c r="CL12" s="138"/>
      <c r="CM12" s="138"/>
      <c r="CN12" s="138"/>
      <c r="CO12" s="4">
        <f t="shared" si="4"/>
        <v>0</v>
      </c>
      <c r="CP12" s="16"/>
      <c r="CQ12" s="16"/>
      <c r="CR12" s="5"/>
      <c r="CS12" s="5"/>
      <c r="CT12" s="5"/>
      <c r="CU12" s="5"/>
      <c r="CV12" s="5"/>
      <c r="CW12" s="5"/>
      <c r="CX12" s="5"/>
      <c r="CY12" s="7"/>
      <c r="CZ12" s="7"/>
      <c r="DA12" s="17">
        <f t="shared" si="2"/>
        <v>0</v>
      </c>
      <c r="DB12" s="8"/>
      <c r="DC12" s="143">
        <f t="shared" si="3"/>
        <v>0</v>
      </c>
    </row>
    <row r="13" spans="1:107" x14ac:dyDescent="0.3">
      <c r="A13" s="121"/>
      <c r="B13" s="1"/>
      <c r="C13" s="2"/>
      <c r="D13" s="116">
        <f t="shared" si="0"/>
        <v>0</v>
      </c>
      <c r="E13" s="136"/>
      <c r="F13" s="136"/>
      <c r="G13" s="136"/>
      <c r="H13" s="137"/>
      <c r="I13" s="137"/>
      <c r="J13" s="137"/>
      <c r="K13" s="137"/>
      <c r="L13" s="137"/>
      <c r="M13" s="137"/>
      <c r="N13" s="137"/>
      <c r="O13" s="137"/>
      <c r="P13" s="138"/>
      <c r="Q13" s="138"/>
      <c r="R13" s="138"/>
      <c r="S13" s="139"/>
      <c r="T13" s="139"/>
      <c r="U13" s="139"/>
      <c r="V13" s="139"/>
      <c r="W13" s="139"/>
      <c r="X13" s="139"/>
      <c r="Y13" s="139"/>
      <c r="Z13" s="139"/>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99">
        <f t="shared" si="1"/>
        <v>0</v>
      </c>
      <c r="AZ13" s="138"/>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8"/>
      <c r="CH13" s="138"/>
      <c r="CI13" s="138"/>
      <c r="CJ13" s="138"/>
      <c r="CK13" s="138"/>
      <c r="CL13" s="138"/>
      <c r="CM13" s="138"/>
      <c r="CN13" s="138"/>
      <c r="CO13" s="4">
        <f t="shared" si="4"/>
        <v>0</v>
      </c>
      <c r="CP13" s="16"/>
      <c r="CQ13" s="16"/>
      <c r="CR13" s="5"/>
      <c r="CS13" s="5"/>
      <c r="CT13" s="5"/>
      <c r="CU13" s="5"/>
      <c r="CV13" s="5"/>
      <c r="CW13" s="5"/>
      <c r="CX13" s="5"/>
      <c r="CY13" s="7"/>
      <c r="CZ13" s="7"/>
      <c r="DA13" s="17">
        <f t="shared" si="2"/>
        <v>0</v>
      </c>
      <c r="DB13" s="8"/>
      <c r="DC13" s="143">
        <f t="shared" si="3"/>
        <v>0</v>
      </c>
    </row>
    <row r="14" spans="1:107" x14ac:dyDescent="0.3">
      <c r="A14" s="121"/>
      <c r="B14" s="1"/>
      <c r="C14" s="2"/>
      <c r="D14" s="116">
        <f t="shared" si="0"/>
        <v>0</v>
      </c>
      <c r="E14" s="136"/>
      <c r="F14" s="136"/>
      <c r="G14" s="136"/>
      <c r="H14" s="137"/>
      <c r="I14" s="137"/>
      <c r="J14" s="137"/>
      <c r="K14" s="137"/>
      <c r="L14" s="137"/>
      <c r="M14" s="137"/>
      <c r="N14" s="137"/>
      <c r="O14" s="137"/>
      <c r="P14" s="138"/>
      <c r="Q14" s="138"/>
      <c r="R14" s="138"/>
      <c r="S14" s="139"/>
      <c r="T14" s="139"/>
      <c r="U14" s="139"/>
      <c r="V14" s="139"/>
      <c r="W14" s="139"/>
      <c r="X14" s="139"/>
      <c r="Y14" s="139"/>
      <c r="Z14" s="139"/>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99">
        <f t="shared" si="1"/>
        <v>0</v>
      </c>
      <c r="AZ14" s="138"/>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8"/>
      <c r="CH14" s="138"/>
      <c r="CI14" s="138"/>
      <c r="CJ14" s="138"/>
      <c r="CK14" s="138"/>
      <c r="CL14" s="138"/>
      <c r="CM14" s="138"/>
      <c r="CN14" s="138"/>
      <c r="CO14" s="4">
        <f t="shared" si="4"/>
        <v>0</v>
      </c>
      <c r="CP14" s="16"/>
      <c r="CQ14" s="16"/>
      <c r="CR14" s="5"/>
      <c r="CS14" s="5"/>
      <c r="CT14" s="5"/>
      <c r="CU14" s="5"/>
      <c r="CV14" s="5"/>
      <c r="CW14" s="5"/>
      <c r="CX14" s="5"/>
      <c r="CY14" s="7"/>
      <c r="CZ14" s="7"/>
      <c r="DA14" s="17">
        <f t="shared" si="2"/>
        <v>0</v>
      </c>
      <c r="DB14" s="8"/>
      <c r="DC14" s="143">
        <f t="shared" si="3"/>
        <v>0</v>
      </c>
    </row>
    <row r="15" spans="1:107" x14ac:dyDescent="0.3">
      <c r="A15" s="121"/>
      <c r="B15" s="1"/>
      <c r="C15" s="2"/>
      <c r="D15" s="116">
        <f t="shared" si="0"/>
        <v>0</v>
      </c>
      <c r="E15" s="136"/>
      <c r="F15" s="136"/>
      <c r="G15" s="136"/>
      <c r="H15" s="137"/>
      <c r="I15" s="137"/>
      <c r="J15" s="137"/>
      <c r="K15" s="137"/>
      <c r="L15" s="137"/>
      <c r="M15" s="137"/>
      <c r="N15" s="137"/>
      <c r="O15" s="137"/>
      <c r="P15" s="138"/>
      <c r="Q15" s="138"/>
      <c r="R15" s="138"/>
      <c r="S15" s="139"/>
      <c r="T15" s="139"/>
      <c r="U15" s="139"/>
      <c r="V15" s="139"/>
      <c r="W15" s="139"/>
      <c r="X15" s="139"/>
      <c r="Y15" s="139"/>
      <c r="Z15" s="139"/>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99">
        <f t="shared" si="1"/>
        <v>0</v>
      </c>
      <c r="AZ15" s="138"/>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8"/>
      <c r="CH15" s="138"/>
      <c r="CI15" s="138"/>
      <c r="CJ15" s="138"/>
      <c r="CK15" s="138"/>
      <c r="CL15" s="138"/>
      <c r="CM15" s="138"/>
      <c r="CN15" s="138"/>
      <c r="CO15" s="4">
        <f t="shared" si="4"/>
        <v>0</v>
      </c>
      <c r="CP15" s="16"/>
      <c r="CQ15" s="16"/>
      <c r="CR15" s="5"/>
      <c r="CS15" s="5"/>
      <c r="CT15" s="5"/>
      <c r="CU15" s="5"/>
      <c r="CV15" s="5"/>
      <c r="CW15" s="5"/>
      <c r="CX15" s="5"/>
      <c r="CY15" s="7"/>
      <c r="CZ15" s="7"/>
      <c r="DA15" s="17">
        <f t="shared" si="2"/>
        <v>0</v>
      </c>
      <c r="DB15" s="8"/>
      <c r="DC15" s="143">
        <f t="shared" si="3"/>
        <v>0</v>
      </c>
    </row>
    <row r="16" spans="1:107" x14ac:dyDescent="0.3">
      <c r="A16" s="121"/>
      <c r="B16" s="1"/>
      <c r="C16" s="2"/>
      <c r="D16" s="116">
        <f t="shared" si="0"/>
        <v>0</v>
      </c>
      <c r="E16" s="136"/>
      <c r="F16" s="136"/>
      <c r="G16" s="136"/>
      <c r="H16" s="137"/>
      <c r="I16" s="137"/>
      <c r="J16" s="137"/>
      <c r="K16" s="137"/>
      <c r="L16" s="137"/>
      <c r="M16" s="137"/>
      <c r="N16" s="137"/>
      <c r="O16" s="137"/>
      <c r="P16" s="138"/>
      <c r="Q16" s="138"/>
      <c r="R16" s="138"/>
      <c r="S16" s="139"/>
      <c r="T16" s="139"/>
      <c r="U16" s="139"/>
      <c r="V16" s="139"/>
      <c r="W16" s="139"/>
      <c r="X16" s="139"/>
      <c r="Y16" s="139"/>
      <c r="Z16" s="139"/>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99">
        <f t="shared" si="1"/>
        <v>0</v>
      </c>
      <c r="AZ16" s="138"/>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8"/>
      <c r="CH16" s="138"/>
      <c r="CI16" s="138"/>
      <c r="CJ16" s="138"/>
      <c r="CK16" s="138"/>
      <c r="CL16" s="138"/>
      <c r="CM16" s="138"/>
      <c r="CN16" s="138"/>
      <c r="CO16" s="4">
        <f t="shared" si="4"/>
        <v>0</v>
      </c>
      <c r="CP16" s="16"/>
      <c r="CQ16" s="16"/>
      <c r="CR16" s="5"/>
      <c r="CS16" s="5"/>
      <c r="CT16" s="5"/>
      <c r="CU16" s="5"/>
      <c r="CV16" s="5"/>
      <c r="CW16" s="5"/>
      <c r="CX16" s="5"/>
      <c r="CY16" s="7"/>
      <c r="CZ16" s="7"/>
      <c r="DA16" s="17">
        <f t="shared" si="2"/>
        <v>0</v>
      </c>
      <c r="DB16" s="8"/>
      <c r="DC16" s="143">
        <f t="shared" si="3"/>
        <v>0</v>
      </c>
    </row>
    <row r="17" spans="1:107" x14ac:dyDescent="0.3">
      <c r="A17" s="121"/>
      <c r="B17" s="1"/>
      <c r="C17" s="2"/>
      <c r="D17" s="116">
        <f t="shared" si="0"/>
        <v>0</v>
      </c>
      <c r="E17" s="136"/>
      <c r="F17" s="136"/>
      <c r="G17" s="136"/>
      <c r="H17" s="137"/>
      <c r="I17" s="137"/>
      <c r="J17" s="137"/>
      <c r="K17" s="137"/>
      <c r="L17" s="137"/>
      <c r="M17" s="137"/>
      <c r="N17" s="137"/>
      <c r="O17" s="137"/>
      <c r="P17" s="138"/>
      <c r="Q17" s="138"/>
      <c r="R17" s="138"/>
      <c r="S17" s="139"/>
      <c r="T17" s="139"/>
      <c r="U17" s="139"/>
      <c r="V17" s="139"/>
      <c r="W17" s="139"/>
      <c r="X17" s="139"/>
      <c r="Y17" s="139"/>
      <c r="Z17" s="139"/>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99">
        <f t="shared" si="1"/>
        <v>0</v>
      </c>
      <c r="AZ17" s="138"/>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8"/>
      <c r="CH17" s="138"/>
      <c r="CI17" s="138"/>
      <c r="CJ17" s="138"/>
      <c r="CK17" s="138"/>
      <c r="CL17" s="138"/>
      <c r="CM17" s="138"/>
      <c r="CN17" s="138"/>
      <c r="CO17" s="4">
        <f t="shared" si="4"/>
        <v>0</v>
      </c>
      <c r="CP17" s="16"/>
      <c r="CQ17" s="16"/>
      <c r="CR17" s="5"/>
      <c r="CS17" s="5"/>
      <c r="CT17" s="5"/>
      <c r="CU17" s="5"/>
      <c r="CV17" s="5"/>
      <c r="CW17" s="5"/>
      <c r="CX17" s="5"/>
      <c r="CY17" s="7"/>
      <c r="CZ17" s="7"/>
      <c r="DA17" s="17">
        <f t="shared" si="2"/>
        <v>0</v>
      </c>
      <c r="DB17" s="8"/>
      <c r="DC17" s="143">
        <f t="shared" si="3"/>
        <v>0</v>
      </c>
    </row>
    <row r="18" spans="1:107" x14ac:dyDescent="0.3">
      <c r="A18" s="121"/>
      <c r="B18" s="1"/>
      <c r="C18" s="2"/>
      <c r="D18" s="116">
        <f t="shared" si="0"/>
        <v>0</v>
      </c>
      <c r="E18" s="136"/>
      <c r="F18" s="136"/>
      <c r="G18" s="136"/>
      <c r="H18" s="137"/>
      <c r="I18" s="137"/>
      <c r="J18" s="137"/>
      <c r="K18" s="137"/>
      <c r="L18" s="137"/>
      <c r="M18" s="137"/>
      <c r="N18" s="137"/>
      <c r="O18" s="137"/>
      <c r="P18" s="138"/>
      <c r="Q18" s="138"/>
      <c r="R18" s="138"/>
      <c r="S18" s="139"/>
      <c r="T18" s="139"/>
      <c r="U18" s="139"/>
      <c r="V18" s="139"/>
      <c r="W18" s="139"/>
      <c r="X18" s="139"/>
      <c r="Y18" s="139"/>
      <c r="Z18" s="139"/>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99">
        <f t="shared" si="1"/>
        <v>0</v>
      </c>
      <c r="AZ18" s="138"/>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8"/>
      <c r="CH18" s="138"/>
      <c r="CI18" s="138"/>
      <c r="CJ18" s="138"/>
      <c r="CK18" s="138"/>
      <c r="CL18" s="138"/>
      <c r="CM18" s="138"/>
      <c r="CN18" s="138"/>
      <c r="CO18" s="4">
        <f t="shared" si="4"/>
        <v>0</v>
      </c>
      <c r="CP18" s="16"/>
      <c r="CQ18" s="16"/>
      <c r="CR18" s="5"/>
      <c r="CS18" s="5"/>
      <c r="CT18" s="5"/>
      <c r="CU18" s="5"/>
      <c r="CV18" s="5"/>
      <c r="CW18" s="5"/>
      <c r="CX18" s="5"/>
      <c r="CY18" s="7"/>
      <c r="CZ18" s="7"/>
      <c r="DA18" s="17">
        <f t="shared" si="2"/>
        <v>0</v>
      </c>
      <c r="DB18" s="8"/>
      <c r="DC18" s="143">
        <f t="shared" si="3"/>
        <v>0</v>
      </c>
    </row>
    <row r="19" spans="1:107" x14ac:dyDescent="0.3">
      <c r="A19" s="121"/>
      <c r="B19" s="1"/>
      <c r="C19" s="2"/>
      <c r="D19" s="116">
        <f t="shared" si="0"/>
        <v>0</v>
      </c>
      <c r="E19" s="136"/>
      <c r="F19" s="136"/>
      <c r="G19" s="136"/>
      <c r="H19" s="137"/>
      <c r="I19" s="137"/>
      <c r="J19" s="137"/>
      <c r="K19" s="137"/>
      <c r="L19" s="137"/>
      <c r="M19" s="137"/>
      <c r="N19" s="137"/>
      <c r="O19" s="137"/>
      <c r="P19" s="138"/>
      <c r="Q19" s="138"/>
      <c r="R19" s="138"/>
      <c r="S19" s="139"/>
      <c r="T19" s="139"/>
      <c r="U19" s="139"/>
      <c r="V19" s="139"/>
      <c r="W19" s="139"/>
      <c r="X19" s="139"/>
      <c r="Y19" s="139"/>
      <c r="Z19" s="139"/>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99">
        <f t="shared" si="1"/>
        <v>0</v>
      </c>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8"/>
      <c r="CH19" s="138"/>
      <c r="CI19" s="138"/>
      <c r="CJ19" s="138"/>
      <c r="CK19" s="138"/>
      <c r="CL19" s="138"/>
      <c r="CM19" s="138"/>
      <c r="CN19" s="138"/>
      <c r="CO19" s="4">
        <f t="shared" si="4"/>
        <v>0</v>
      </c>
      <c r="CP19" s="16"/>
      <c r="CQ19" s="16"/>
      <c r="CR19" s="5"/>
      <c r="CS19" s="5"/>
      <c r="CT19" s="5"/>
      <c r="CU19" s="5"/>
      <c r="CV19" s="5"/>
      <c r="CW19" s="5"/>
      <c r="CX19" s="5"/>
      <c r="CY19" s="7"/>
      <c r="CZ19" s="7"/>
      <c r="DA19" s="17">
        <f t="shared" si="2"/>
        <v>0</v>
      </c>
      <c r="DB19" s="8"/>
      <c r="DC19" s="143">
        <f t="shared" si="3"/>
        <v>0</v>
      </c>
    </row>
    <row r="20" spans="1:107" x14ac:dyDescent="0.3">
      <c r="A20" s="121"/>
      <c r="B20" s="1"/>
      <c r="C20" s="2"/>
      <c r="D20" s="116">
        <f t="shared" si="0"/>
        <v>0</v>
      </c>
      <c r="E20" s="136"/>
      <c r="F20" s="136"/>
      <c r="G20" s="136"/>
      <c r="H20" s="137"/>
      <c r="I20" s="137"/>
      <c r="J20" s="137"/>
      <c r="K20" s="137"/>
      <c r="L20" s="137"/>
      <c r="M20" s="137"/>
      <c r="N20" s="137"/>
      <c r="O20" s="137"/>
      <c r="P20" s="138"/>
      <c r="Q20" s="138"/>
      <c r="R20" s="138"/>
      <c r="S20" s="139"/>
      <c r="T20" s="139"/>
      <c r="U20" s="139"/>
      <c r="V20" s="139"/>
      <c r="W20" s="139"/>
      <c r="X20" s="139"/>
      <c r="Y20" s="139"/>
      <c r="Z20" s="139"/>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99">
        <f t="shared" si="1"/>
        <v>0</v>
      </c>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8"/>
      <c r="CH20" s="138"/>
      <c r="CI20" s="138"/>
      <c r="CJ20" s="138"/>
      <c r="CK20" s="138"/>
      <c r="CL20" s="138"/>
      <c r="CM20" s="138"/>
      <c r="CN20" s="138"/>
      <c r="CO20" s="4">
        <f t="shared" si="4"/>
        <v>0</v>
      </c>
      <c r="CP20" s="16"/>
      <c r="CQ20" s="16"/>
      <c r="CR20" s="5"/>
      <c r="CS20" s="5"/>
      <c r="CT20" s="5"/>
      <c r="CU20" s="5"/>
      <c r="CV20" s="5"/>
      <c r="CW20" s="5"/>
      <c r="CX20" s="5"/>
      <c r="CY20" s="7"/>
      <c r="CZ20" s="7"/>
      <c r="DA20" s="17">
        <f t="shared" si="2"/>
        <v>0</v>
      </c>
      <c r="DB20" s="8"/>
      <c r="DC20" s="143">
        <f t="shared" si="3"/>
        <v>0</v>
      </c>
    </row>
    <row r="21" spans="1:107" x14ac:dyDescent="0.3">
      <c r="A21" s="121"/>
      <c r="B21" s="1"/>
      <c r="C21" s="2"/>
      <c r="D21" s="116">
        <f t="shared" si="0"/>
        <v>0</v>
      </c>
      <c r="E21" s="136"/>
      <c r="F21" s="136"/>
      <c r="G21" s="136"/>
      <c r="H21" s="137"/>
      <c r="I21" s="137"/>
      <c r="J21" s="137"/>
      <c r="K21" s="137"/>
      <c r="L21" s="137"/>
      <c r="M21" s="137"/>
      <c r="N21" s="137"/>
      <c r="O21" s="137"/>
      <c r="P21" s="138"/>
      <c r="Q21" s="138"/>
      <c r="R21" s="138"/>
      <c r="S21" s="139"/>
      <c r="T21" s="139"/>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99">
        <f t="shared" si="1"/>
        <v>0</v>
      </c>
      <c r="AZ21" s="138"/>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8"/>
      <c r="CH21" s="138"/>
      <c r="CI21" s="138"/>
      <c r="CJ21" s="138"/>
      <c r="CK21" s="138"/>
      <c r="CL21" s="138"/>
      <c r="CM21" s="138"/>
      <c r="CN21" s="138"/>
      <c r="CO21" s="4">
        <f t="shared" si="4"/>
        <v>0</v>
      </c>
      <c r="CP21" s="16"/>
      <c r="CQ21" s="16"/>
      <c r="CR21" s="5"/>
      <c r="CS21" s="5"/>
      <c r="CT21" s="5"/>
      <c r="CU21" s="5"/>
      <c r="CV21" s="5"/>
      <c r="CW21" s="5"/>
      <c r="CX21" s="5"/>
      <c r="CY21" s="7"/>
      <c r="CZ21" s="7"/>
      <c r="DA21" s="17">
        <f t="shared" si="2"/>
        <v>0</v>
      </c>
      <c r="DB21" s="8"/>
      <c r="DC21" s="143">
        <f t="shared" si="3"/>
        <v>0</v>
      </c>
    </row>
    <row r="22" spans="1:107" x14ac:dyDescent="0.3">
      <c r="A22" s="121"/>
      <c r="B22" s="1"/>
      <c r="C22" s="2"/>
      <c r="D22" s="116">
        <f t="shared" si="0"/>
        <v>0</v>
      </c>
      <c r="E22" s="136"/>
      <c r="F22" s="136"/>
      <c r="G22" s="136"/>
      <c r="H22" s="137"/>
      <c r="I22" s="137"/>
      <c r="J22" s="137"/>
      <c r="K22" s="137"/>
      <c r="L22" s="137"/>
      <c r="M22" s="137"/>
      <c r="N22" s="137"/>
      <c r="O22" s="137"/>
      <c r="P22" s="138"/>
      <c r="Q22" s="138"/>
      <c r="R22" s="138"/>
      <c r="S22" s="139"/>
      <c r="T22" s="139"/>
      <c r="U22" s="139"/>
      <c r="V22" s="139"/>
      <c r="W22" s="139"/>
      <c r="X22" s="139"/>
      <c r="Y22" s="139"/>
      <c r="Z22" s="139"/>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99">
        <f t="shared" si="1"/>
        <v>0</v>
      </c>
      <c r="AZ22" s="138"/>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8"/>
      <c r="CH22" s="138"/>
      <c r="CI22" s="138"/>
      <c r="CJ22" s="138"/>
      <c r="CK22" s="138"/>
      <c r="CL22" s="138"/>
      <c r="CM22" s="138"/>
      <c r="CN22" s="138"/>
      <c r="CO22" s="4">
        <f t="shared" si="4"/>
        <v>0</v>
      </c>
      <c r="CP22" s="16"/>
      <c r="CQ22" s="16"/>
      <c r="CR22" s="5"/>
      <c r="CS22" s="5"/>
      <c r="CT22" s="5"/>
      <c r="CU22" s="5"/>
      <c r="CV22" s="5"/>
      <c r="CW22" s="5"/>
      <c r="CX22" s="5"/>
      <c r="CY22" s="7"/>
      <c r="CZ22" s="7"/>
      <c r="DA22" s="17">
        <f t="shared" si="2"/>
        <v>0</v>
      </c>
      <c r="DB22" s="8"/>
      <c r="DC22" s="143">
        <f t="shared" si="3"/>
        <v>0</v>
      </c>
    </row>
    <row r="23" spans="1:107" x14ac:dyDescent="0.3">
      <c r="A23" s="121"/>
      <c r="B23" s="1"/>
      <c r="C23" s="2"/>
      <c r="D23" s="116">
        <f t="shared" si="0"/>
        <v>0</v>
      </c>
      <c r="E23" s="136"/>
      <c r="F23" s="136"/>
      <c r="G23" s="136"/>
      <c r="H23" s="137"/>
      <c r="I23" s="137"/>
      <c r="J23" s="137"/>
      <c r="K23" s="137"/>
      <c r="L23" s="137"/>
      <c r="M23" s="137"/>
      <c r="N23" s="137"/>
      <c r="O23" s="137"/>
      <c r="P23" s="138"/>
      <c r="Q23" s="138"/>
      <c r="R23" s="138"/>
      <c r="S23" s="139"/>
      <c r="T23" s="139"/>
      <c r="U23" s="139"/>
      <c r="V23" s="139"/>
      <c r="W23" s="139"/>
      <c r="X23" s="139"/>
      <c r="Y23" s="139"/>
      <c r="Z23" s="139"/>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99">
        <f t="shared" si="1"/>
        <v>0</v>
      </c>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8"/>
      <c r="CH23" s="138"/>
      <c r="CI23" s="138"/>
      <c r="CJ23" s="138"/>
      <c r="CK23" s="138"/>
      <c r="CL23" s="138"/>
      <c r="CM23" s="138"/>
      <c r="CN23" s="138"/>
      <c r="CO23" s="4">
        <f t="shared" si="4"/>
        <v>0</v>
      </c>
      <c r="CP23" s="16"/>
      <c r="CQ23" s="16"/>
      <c r="CR23" s="5"/>
      <c r="CS23" s="5"/>
      <c r="CT23" s="5"/>
      <c r="CU23" s="5"/>
      <c r="CV23" s="5"/>
      <c r="CW23" s="5"/>
      <c r="CX23" s="5"/>
      <c r="CY23" s="7"/>
      <c r="CZ23" s="7"/>
      <c r="DA23" s="17">
        <f t="shared" si="2"/>
        <v>0</v>
      </c>
      <c r="DB23" s="8"/>
      <c r="DC23" s="143">
        <f t="shared" si="3"/>
        <v>0</v>
      </c>
    </row>
    <row r="24" spans="1:107" x14ac:dyDescent="0.3">
      <c r="A24" s="121"/>
      <c r="B24" s="1"/>
      <c r="C24" s="2"/>
      <c r="D24" s="116">
        <f t="shared" si="0"/>
        <v>0</v>
      </c>
      <c r="E24" s="136"/>
      <c r="F24" s="136"/>
      <c r="G24" s="136"/>
      <c r="H24" s="137"/>
      <c r="I24" s="137"/>
      <c r="J24" s="137"/>
      <c r="K24" s="137"/>
      <c r="L24" s="137"/>
      <c r="M24" s="137"/>
      <c r="N24" s="137"/>
      <c r="O24" s="137"/>
      <c r="P24" s="138"/>
      <c r="Q24" s="138"/>
      <c r="R24" s="138"/>
      <c r="S24" s="139"/>
      <c r="T24" s="139"/>
      <c r="U24" s="139"/>
      <c r="V24" s="139"/>
      <c r="W24" s="139"/>
      <c r="X24" s="139"/>
      <c r="Y24" s="139"/>
      <c r="Z24" s="139"/>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99">
        <f t="shared" si="1"/>
        <v>0</v>
      </c>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8"/>
      <c r="CH24" s="138"/>
      <c r="CI24" s="138"/>
      <c r="CJ24" s="138"/>
      <c r="CK24" s="138"/>
      <c r="CL24" s="138"/>
      <c r="CM24" s="138"/>
      <c r="CN24" s="138"/>
      <c r="CO24" s="4">
        <f t="shared" si="4"/>
        <v>0</v>
      </c>
      <c r="CP24" s="16"/>
      <c r="CQ24" s="16"/>
      <c r="CR24" s="5"/>
      <c r="CS24" s="5"/>
      <c r="CT24" s="5"/>
      <c r="CU24" s="5"/>
      <c r="CV24" s="5"/>
      <c r="CW24" s="5"/>
      <c r="CX24" s="5"/>
      <c r="CY24" s="7"/>
      <c r="CZ24" s="7"/>
      <c r="DA24" s="17">
        <f t="shared" si="2"/>
        <v>0</v>
      </c>
      <c r="DB24" s="8"/>
      <c r="DC24" s="143">
        <f t="shared" si="3"/>
        <v>0</v>
      </c>
    </row>
    <row r="25" spans="1:107" x14ac:dyDescent="0.3">
      <c r="A25" s="121"/>
      <c r="B25" s="1"/>
      <c r="C25" s="2"/>
      <c r="D25" s="116">
        <f t="shared" si="0"/>
        <v>0</v>
      </c>
      <c r="E25" s="136"/>
      <c r="F25" s="136"/>
      <c r="G25" s="136"/>
      <c r="H25" s="137"/>
      <c r="I25" s="137"/>
      <c r="J25" s="137"/>
      <c r="K25" s="137"/>
      <c r="L25" s="137"/>
      <c r="M25" s="137"/>
      <c r="N25" s="137"/>
      <c r="O25" s="137"/>
      <c r="P25" s="138"/>
      <c r="Q25" s="138"/>
      <c r="R25" s="138"/>
      <c r="S25" s="139"/>
      <c r="T25" s="139"/>
      <c r="U25" s="139"/>
      <c r="V25" s="139"/>
      <c r="W25" s="139"/>
      <c r="X25" s="139"/>
      <c r="Y25" s="139"/>
      <c r="Z25" s="139"/>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99">
        <f t="shared" si="1"/>
        <v>0</v>
      </c>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8"/>
      <c r="CH25" s="138"/>
      <c r="CI25" s="138"/>
      <c r="CJ25" s="138"/>
      <c r="CK25" s="138"/>
      <c r="CL25" s="138"/>
      <c r="CM25" s="138"/>
      <c r="CN25" s="138"/>
      <c r="CO25" s="4">
        <f t="shared" si="4"/>
        <v>0</v>
      </c>
      <c r="CP25" s="16"/>
      <c r="CQ25" s="16"/>
      <c r="CR25" s="5"/>
      <c r="CS25" s="5"/>
      <c r="CT25" s="5"/>
      <c r="CU25" s="5"/>
      <c r="CV25" s="5"/>
      <c r="CW25" s="5"/>
      <c r="CX25" s="5"/>
      <c r="CY25" s="7"/>
      <c r="CZ25" s="7"/>
      <c r="DA25" s="17">
        <f t="shared" si="2"/>
        <v>0</v>
      </c>
      <c r="DB25" s="8"/>
      <c r="DC25" s="143">
        <f t="shared" si="3"/>
        <v>0</v>
      </c>
    </row>
    <row r="26" spans="1:107" x14ac:dyDescent="0.3">
      <c r="A26" s="121"/>
      <c r="B26" s="1"/>
      <c r="C26" s="2"/>
      <c r="D26" s="116">
        <f t="shared" si="0"/>
        <v>0</v>
      </c>
      <c r="E26" s="136"/>
      <c r="F26" s="136"/>
      <c r="G26" s="136"/>
      <c r="H26" s="137"/>
      <c r="I26" s="137"/>
      <c r="J26" s="137"/>
      <c r="K26" s="137"/>
      <c r="L26" s="137"/>
      <c r="M26" s="137"/>
      <c r="N26" s="137"/>
      <c r="O26" s="137"/>
      <c r="P26" s="138"/>
      <c r="Q26" s="138"/>
      <c r="R26" s="138"/>
      <c r="S26" s="139"/>
      <c r="T26" s="139"/>
      <c r="U26" s="139"/>
      <c r="V26" s="139"/>
      <c r="W26" s="139"/>
      <c r="X26" s="139"/>
      <c r="Y26" s="139"/>
      <c r="Z26" s="139"/>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99">
        <f t="shared" si="1"/>
        <v>0</v>
      </c>
      <c r="AZ26" s="138"/>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8"/>
      <c r="CH26" s="138"/>
      <c r="CI26" s="138"/>
      <c r="CJ26" s="138"/>
      <c r="CK26" s="138"/>
      <c r="CL26" s="138"/>
      <c r="CM26" s="138"/>
      <c r="CN26" s="138"/>
      <c r="CO26" s="4">
        <f t="shared" si="4"/>
        <v>0</v>
      </c>
      <c r="CP26" s="16"/>
      <c r="CQ26" s="16"/>
      <c r="CR26" s="5"/>
      <c r="CS26" s="5"/>
      <c r="CT26" s="5"/>
      <c r="CU26" s="5"/>
      <c r="CV26" s="5"/>
      <c r="CW26" s="5"/>
      <c r="CX26" s="5"/>
      <c r="CY26" s="7"/>
      <c r="CZ26" s="7"/>
      <c r="DA26" s="17">
        <f t="shared" si="2"/>
        <v>0</v>
      </c>
      <c r="DB26" s="8"/>
      <c r="DC26" s="143">
        <f t="shared" si="3"/>
        <v>0</v>
      </c>
    </row>
    <row r="27" spans="1:107" x14ac:dyDescent="0.3">
      <c r="A27" s="121"/>
      <c r="B27" s="1"/>
      <c r="C27" s="2"/>
      <c r="D27" s="116">
        <f t="shared" si="0"/>
        <v>0</v>
      </c>
      <c r="E27" s="136"/>
      <c r="F27" s="136"/>
      <c r="G27" s="136"/>
      <c r="H27" s="137"/>
      <c r="I27" s="137"/>
      <c r="J27" s="137"/>
      <c r="K27" s="137"/>
      <c r="L27" s="137"/>
      <c r="M27" s="137"/>
      <c r="N27" s="137"/>
      <c r="O27" s="137"/>
      <c r="P27" s="138"/>
      <c r="Q27" s="138"/>
      <c r="R27" s="138"/>
      <c r="S27" s="139"/>
      <c r="T27" s="139"/>
      <c r="U27" s="139"/>
      <c r="V27" s="139"/>
      <c r="W27" s="139"/>
      <c r="X27" s="139"/>
      <c r="Y27" s="139"/>
      <c r="Z27" s="139"/>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99">
        <f t="shared" si="1"/>
        <v>0</v>
      </c>
      <c r="AZ27" s="138"/>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8"/>
      <c r="CH27" s="138"/>
      <c r="CI27" s="138"/>
      <c r="CJ27" s="138"/>
      <c r="CK27" s="138"/>
      <c r="CL27" s="138"/>
      <c r="CM27" s="138"/>
      <c r="CN27" s="138"/>
      <c r="CO27" s="4">
        <f t="shared" si="4"/>
        <v>0</v>
      </c>
      <c r="CP27" s="16"/>
      <c r="CQ27" s="16"/>
      <c r="CR27" s="5"/>
      <c r="CS27" s="5"/>
      <c r="CT27" s="5"/>
      <c r="CU27" s="5"/>
      <c r="CV27" s="5"/>
      <c r="CW27" s="5"/>
      <c r="CX27" s="5"/>
      <c r="CY27" s="7"/>
      <c r="CZ27" s="7"/>
      <c r="DA27" s="17">
        <f t="shared" si="2"/>
        <v>0</v>
      </c>
      <c r="DB27" s="8"/>
      <c r="DC27" s="143">
        <f t="shared" si="3"/>
        <v>0</v>
      </c>
    </row>
    <row r="28" spans="1:107" x14ac:dyDescent="0.3">
      <c r="A28" s="121"/>
      <c r="B28" s="1"/>
      <c r="C28" s="2"/>
      <c r="D28" s="116">
        <f t="shared" si="0"/>
        <v>0</v>
      </c>
      <c r="E28" s="136"/>
      <c r="F28" s="136"/>
      <c r="G28" s="136"/>
      <c r="H28" s="137"/>
      <c r="I28" s="137"/>
      <c r="J28" s="137"/>
      <c r="K28" s="137"/>
      <c r="L28" s="137"/>
      <c r="M28" s="137"/>
      <c r="N28" s="137"/>
      <c r="O28" s="137"/>
      <c r="P28" s="138"/>
      <c r="Q28" s="138"/>
      <c r="R28" s="138"/>
      <c r="S28" s="139"/>
      <c r="T28" s="139"/>
      <c r="U28" s="139"/>
      <c r="V28" s="139"/>
      <c r="W28" s="139"/>
      <c r="X28" s="139"/>
      <c r="Y28" s="139"/>
      <c r="Z28" s="139"/>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99">
        <f t="shared" si="1"/>
        <v>0</v>
      </c>
      <c r="AZ28" s="138"/>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8"/>
      <c r="CH28" s="138"/>
      <c r="CI28" s="138"/>
      <c r="CJ28" s="138"/>
      <c r="CK28" s="138"/>
      <c r="CL28" s="138"/>
      <c r="CM28" s="138"/>
      <c r="CN28" s="138"/>
      <c r="CO28" s="4">
        <f t="shared" si="4"/>
        <v>0</v>
      </c>
      <c r="CP28" s="16"/>
      <c r="CQ28" s="16"/>
      <c r="CR28" s="5"/>
      <c r="CS28" s="5"/>
      <c r="CT28" s="5"/>
      <c r="CU28" s="5"/>
      <c r="CV28" s="5"/>
      <c r="CW28" s="5"/>
      <c r="CX28" s="5"/>
      <c r="CY28" s="7"/>
      <c r="CZ28" s="7"/>
      <c r="DA28" s="17">
        <f t="shared" si="2"/>
        <v>0</v>
      </c>
      <c r="DB28" s="8"/>
      <c r="DC28" s="143">
        <f t="shared" si="3"/>
        <v>0</v>
      </c>
    </row>
    <row r="29" spans="1:107" x14ac:dyDescent="0.3">
      <c r="A29" s="121"/>
      <c r="B29" s="1"/>
      <c r="C29" s="2"/>
      <c r="D29" s="116">
        <f t="shared" si="0"/>
        <v>0</v>
      </c>
      <c r="E29" s="136"/>
      <c r="F29" s="136"/>
      <c r="G29" s="136"/>
      <c r="H29" s="137"/>
      <c r="I29" s="137"/>
      <c r="J29" s="137"/>
      <c r="K29" s="137"/>
      <c r="L29" s="137"/>
      <c r="M29" s="137"/>
      <c r="N29" s="137"/>
      <c r="O29" s="137"/>
      <c r="P29" s="138"/>
      <c r="Q29" s="138"/>
      <c r="R29" s="138"/>
      <c r="S29" s="139"/>
      <c r="T29" s="139"/>
      <c r="U29" s="139"/>
      <c r="V29" s="139"/>
      <c r="W29" s="139"/>
      <c r="X29" s="139"/>
      <c r="Y29" s="139"/>
      <c r="Z29" s="139"/>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99">
        <f t="shared" si="1"/>
        <v>0</v>
      </c>
      <c r="AZ29" s="138"/>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8"/>
      <c r="CH29" s="138"/>
      <c r="CI29" s="138"/>
      <c r="CJ29" s="138"/>
      <c r="CK29" s="138"/>
      <c r="CL29" s="138"/>
      <c r="CM29" s="138"/>
      <c r="CN29" s="138"/>
      <c r="CO29" s="4">
        <f t="shared" si="4"/>
        <v>0</v>
      </c>
      <c r="CP29" s="16"/>
      <c r="CQ29" s="16"/>
      <c r="CR29" s="5"/>
      <c r="CS29" s="5"/>
      <c r="CT29" s="5"/>
      <c r="CU29" s="5"/>
      <c r="CV29" s="5"/>
      <c r="CW29" s="5"/>
      <c r="CX29" s="5"/>
      <c r="CY29" s="7"/>
      <c r="CZ29" s="7"/>
      <c r="DA29" s="17">
        <f t="shared" si="2"/>
        <v>0</v>
      </c>
      <c r="DB29" s="8"/>
      <c r="DC29" s="143">
        <f t="shared" si="3"/>
        <v>0</v>
      </c>
    </row>
    <row r="30" spans="1:107" x14ac:dyDescent="0.3">
      <c r="A30" s="121"/>
      <c r="B30" s="1"/>
      <c r="C30" s="2"/>
      <c r="D30" s="116">
        <f t="shared" si="0"/>
        <v>0</v>
      </c>
      <c r="E30" s="136"/>
      <c r="F30" s="136"/>
      <c r="G30" s="136"/>
      <c r="H30" s="137"/>
      <c r="I30" s="137"/>
      <c r="J30" s="137"/>
      <c r="K30" s="137"/>
      <c r="L30" s="137"/>
      <c r="M30" s="137"/>
      <c r="N30" s="137"/>
      <c r="O30" s="137"/>
      <c r="P30" s="138"/>
      <c r="Q30" s="138"/>
      <c r="R30" s="138"/>
      <c r="S30" s="139"/>
      <c r="T30" s="139"/>
      <c r="U30" s="139"/>
      <c r="V30" s="139"/>
      <c r="W30" s="139"/>
      <c r="X30" s="139"/>
      <c r="Y30" s="139"/>
      <c r="Z30" s="139"/>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99">
        <f t="shared" si="1"/>
        <v>0</v>
      </c>
      <c r="AZ30" s="138"/>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8"/>
      <c r="CH30" s="138"/>
      <c r="CI30" s="138"/>
      <c r="CJ30" s="138"/>
      <c r="CK30" s="138"/>
      <c r="CL30" s="138"/>
      <c r="CM30" s="138"/>
      <c r="CN30" s="138"/>
      <c r="CO30" s="4">
        <f t="shared" si="4"/>
        <v>0</v>
      </c>
      <c r="CP30" s="16"/>
      <c r="CQ30" s="16"/>
      <c r="CR30" s="5"/>
      <c r="CS30" s="5"/>
      <c r="CT30" s="5"/>
      <c r="CU30" s="5"/>
      <c r="CV30" s="5"/>
      <c r="CW30" s="5"/>
      <c r="CX30" s="5"/>
      <c r="CY30" s="7"/>
      <c r="CZ30" s="7"/>
      <c r="DA30" s="17">
        <f t="shared" si="2"/>
        <v>0</v>
      </c>
      <c r="DB30" s="8"/>
      <c r="DC30" s="143">
        <f t="shared" si="3"/>
        <v>0</v>
      </c>
    </row>
    <row r="31" spans="1:107" x14ac:dyDescent="0.3">
      <c r="A31" s="121"/>
      <c r="B31" s="1"/>
      <c r="C31" s="2"/>
      <c r="D31" s="116">
        <f t="shared" si="0"/>
        <v>0</v>
      </c>
      <c r="E31" s="136"/>
      <c r="F31" s="136"/>
      <c r="G31" s="136"/>
      <c r="H31" s="137"/>
      <c r="I31" s="137"/>
      <c r="J31" s="137"/>
      <c r="K31" s="137"/>
      <c r="L31" s="137"/>
      <c r="M31" s="137"/>
      <c r="N31" s="137"/>
      <c r="O31" s="137"/>
      <c r="P31" s="138"/>
      <c r="Q31" s="138"/>
      <c r="R31" s="138"/>
      <c r="S31" s="139"/>
      <c r="T31" s="139"/>
      <c r="U31" s="139"/>
      <c r="V31" s="139"/>
      <c r="W31" s="139"/>
      <c r="X31" s="139"/>
      <c r="Y31" s="139"/>
      <c r="Z31" s="139"/>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99">
        <f t="shared" si="1"/>
        <v>0</v>
      </c>
      <c r="AZ31" s="138"/>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8"/>
      <c r="CH31" s="138"/>
      <c r="CI31" s="138"/>
      <c r="CJ31" s="138"/>
      <c r="CK31" s="138"/>
      <c r="CL31" s="138"/>
      <c r="CM31" s="138"/>
      <c r="CN31" s="138"/>
      <c r="CO31" s="4">
        <f t="shared" si="4"/>
        <v>0</v>
      </c>
      <c r="CP31" s="16"/>
      <c r="CQ31" s="16"/>
      <c r="CR31" s="5"/>
      <c r="CS31" s="5"/>
      <c r="CT31" s="5"/>
      <c r="CU31" s="5"/>
      <c r="CV31" s="5"/>
      <c r="CW31" s="5"/>
      <c r="CX31" s="5"/>
      <c r="CY31" s="7"/>
      <c r="CZ31" s="7"/>
      <c r="DA31" s="17">
        <f t="shared" si="2"/>
        <v>0</v>
      </c>
      <c r="DB31" s="8"/>
      <c r="DC31" s="143">
        <f t="shared" si="3"/>
        <v>0</v>
      </c>
    </row>
    <row r="32" spans="1:107" x14ac:dyDescent="0.3">
      <c r="A32" s="121"/>
      <c r="B32" s="1"/>
      <c r="C32" s="2"/>
      <c r="D32" s="116">
        <f t="shared" si="0"/>
        <v>0</v>
      </c>
      <c r="E32" s="136"/>
      <c r="F32" s="136"/>
      <c r="G32" s="136"/>
      <c r="H32" s="137"/>
      <c r="I32" s="137"/>
      <c r="J32" s="137"/>
      <c r="K32" s="137"/>
      <c r="L32" s="137"/>
      <c r="M32" s="137"/>
      <c r="N32" s="137"/>
      <c r="O32" s="137"/>
      <c r="P32" s="138"/>
      <c r="Q32" s="138"/>
      <c r="R32" s="138"/>
      <c r="S32" s="139"/>
      <c r="T32" s="139"/>
      <c r="U32" s="139"/>
      <c r="V32" s="139"/>
      <c r="W32" s="139"/>
      <c r="X32" s="139"/>
      <c r="Y32" s="139"/>
      <c r="Z32" s="139"/>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99">
        <f t="shared" si="1"/>
        <v>0</v>
      </c>
      <c r="AZ32" s="138"/>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8"/>
      <c r="CH32" s="138"/>
      <c r="CI32" s="138"/>
      <c r="CJ32" s="138"/>
      <c r="CK32" s="138"/>
      <c r="CL32" s="138"/>
      <c r="CM32" s="138"/>
      <c r="CN32" s="138"/>
      <c r="CO32" s="4">
        <f t="shared" si="4"/>
        <v>0</v>
      </c>
      <c r="CP32" s="16"/>
      <c r="CQ32" s="16"/>
      <c r="CR32" s="5"/>
      <c r="CS32" s="5"/>
      <c r="CT32" s="5"/>
      <c r="CU32" s="5"/>
      <c r="CV32" s="5"/>
      <c r="CW32" s="5"/>
      <c r="CX32" s="5"/>
      <c r="CY32" s="7"/>
      <c r="CZ32" s="7"/>
      <c r="DA32" s="17">
        <f t="shared" si="2"/>
        <v>0</v>
      </c>
      <c r="DB32" s="8"/>
      <c r="DC32" s="143">
        <f t="shared" si="3"/>
        <v>0</v>
      </c>
    </row>
    <row r="33" spans="1:107" x14ac:dyDescent="0.3">
      <c r="A33" s="121"/>
      <c r="B33" s="1"/>
      <c r="C33" s="2"/>
      <c r="D33" s="116">
        <f t="shared" si="0"/>
        <v>0</v>
      </c>
      <c r="E33" s="136"/>
      <c r="F33" s="136"/>
      <c r="G33" s="136"/>
      <c r="H33" s="137"/>
      <c r="I33" s="137"/>
      <c r="J33" s="137"/>
      <c r="K33" s="137"/>
      <c r="L33" s="137"/>
      <c r="M33" s="137"/>
      <c r="N33" s="137"/>
      <c r="O33" s="137"/>
      <c r="P33" s="138"/>
      <c r="Q33" s="138"/>
      <c r="R33" s="138"/>
      <c r="S33" s="139"/>
      <c r="T33" s="139"/>
      <c r="U33" s="139"/>
      <c r="V33" s="139"/>
      <c r="W33" s="139"/>
      <c r="X33" s="139"/>
      <c r="Y33" s="139"/>
      <c r="Z33" s="139"/>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99">
        <f t="shared" si="1"/>
        <v>0</v>
      </c>
      <c r="AZ33" s="138"/>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8"/>
      <c r="CH33" s="138"/>
      <c r="CI33" s="138"/>
      <c r="CJ33" s="138"/>
      <c r="CK33" s="138"/>
      <c r="CL33" s="138"/>
      <c r="CM33" s="138"/>
      <c r="CN33" s="138"/>
      <c r="CO33" s="4">
        <f t="shared" si="4"/>
        <v>0</v>
      </c>
      <c r="CP33" s="16"/>
      <c r="CQ33" s="16"/>
      <c r="CR33" s="5"/>
      <c r="CS33" s="5"/>
      <c r="CT33" s="5"/>
      <c r="CU33" s="5"/>
      <c r="CV33" s="5"/>
      <c r="CW33" s="5"/>
      <c r="CX33" s="5"/>
      <c r="CY33" s="7"/>
      <c r="CZ33" s="7"/>
      <c r="DA33" s="17">
        <f t="shared" si="2"/>
        <v>0</v>
      </c>
      <c r="DB33" s="8"/>
      <c r="DC33" s="143">
        <f t="shared" si="3"/>
        <v>0</v>
      </c>
    </row>
    <row r="34" spans="1:107" x14ac:dyDescent="0.3">
      <c r="A34" s="121"/>
      <c r="B34" s="1"/>
      <c r="C34" s="2"/>
      <c r="D34" s="116">
        <f t="shared" si="0"/>
        <v>0</v>
      </c>
      <c r="E34" s="136"/>
      <c r="F34" s="136"/>
      <c r="G34" s="136"/>
      <c r="H34" s="137"/>
      <c r="I34" s="137"/>
      <c r="J34" s="137"/>
      <c r="K34" s="137"/>
      <c r="L34" s="137"/>
      <c r="M34" s="137"/>
      <c r="N34" s="137"/>
      <c r="O34" s="137"/>
      <c r="P34" s="138"/>
      <c r="Q34" s="138"/>
      <c r="R34" s="138"/>
      <c r="S34" s="139"/>
      <c r="T34" s="139"/>
      <c r="U34" s="139"/>
      <c r="V34" s="139"/>
      <c r="W34" s="139"/>
      <c r="X34" s="139"/>
      <c r="Y34" s="139"/>
      <c r="Z34" s="139"/>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99">
        <f t="shared" si="1"/>
        <v>0</v>
      </c>
      <c r="AZ34" s="138"/>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8"/>
      <c r="CH34" s="138"/>
      <c r="CI34" s="138"/>
      <c r="CJ34" s="138"/>
      <c r="CK34" s="138"/>
      <c r="CL34" s="138"/>
      <c r="CM34" s="138"/>
      <c r="CN34" s="138"/>
      <c r="CO34" s="4">
        <f t="shared" si="4"/>
        <v>0</v>
      </c>
      <c r="CP34" s="16"/>
      <c r="CQ34" s="16"/>
      <c r="CR34" s="5"/>
      <c r="CS34" s="5"/>
      <c r="CT34" s="5"/>
      <c r="CU34" s="5"/>
      <c r="CV34" s="5"/>
      <c r="CW34" s="5"/>
      <c r="CX34" s="5"/>
      <c r="CY34" s="7"/>
      <c r="CZ34" s="7"/>
      <c r="DA34" s="17">
        <f t="shared" si="2"/>
        <v>0</v>
      </c>
      <c r="DB34" s="8"/>
      <c r="DC34" s="143">
        <f t="shared" si="3"/>
        <v>0</v>
      </c>
    </row>
    <row r="35" spans="1:107" x14ac:dyDescent="0.3">
      <c r="A35" s="121"/>
      <c r="B35" s="1"/>
      <c r="C35" s="2"/>
      <c r="D35" s="116">
        <f t="shared" si="0"/>
        <v>0</v>
      </c>
      <c r="E35" s="136"/>
      <c r="F35" s="136"/>
      <c r="G35" s="136"/>
      <c r="H35" s="137"/>
      <c r="I35" s="137"/>
      <c r="J35" s="137"/>
      <c r="K35" s="137"/>
      <c r="L35" s="137"/>
      <c r="M35" s="137"/>
      <c r="N35" s="137"/>
      <c r="O35" s="137"/>
      <c r="P35" s="138"/>
      <c r="Q35" s="138"/>
      <c r="R35" s="138"/>
      <c r="S35" s="139"/>
      <c r="T35" s="139"/>
      <c r="U35" s="139"/>
      <c r="V35" s="139"/>
      <c r="W35" s="139"/>
      <c r="X35" s="139"/>
      <c r="Y35" s="139"/>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99">
        <f t="shared" si="1"/>
        <v>0</v>
      </c>
      <c r="AZ35" s="138"/>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8"/>
      <c r="CH35" s="138"/>
      <c r="CI35" s="138"/>
      <c r="CJ35" s="138"/>
      <c r="CK35" s="138"/>
      <c r="CL35" s="138"/>
      <c r="CM35" s="138"/>
      <c r="CN35" s="138"/>
      <c r="CO35" s="4">
        <f t="shared" si="4"/>
        <v>0</v>
      </c>
      <c r="CP35" s="16"/>
      <c r="CQ35" s="16"/>
      <c r="CR35" s="5"/>
      <c r="CS35" s="5"/>
      <c r="CT35" s="5"/>
      <c r="CU35" s="5"/>
      <c r="CV35" s="5"/>
      <c r="CW35" s="5"/>
      <c r="CX35" s="5"/>
      <c r="CY35" s="7"/>
      <c r="CZ35" s="7"/>
      <c r="DA35" s="17">
        <f t="shared" si="2"/>
        <v>0</v>
      </c>
      <c r="DB35" s="8"/>
      <c r="DC35" s="143">
        <f t="shared" si="3"/>
        <v>0</v>
      </c>
    </row>
    <row r="36" spans="1:107" x14ac:dyDescent="0.3">
      <c r="A36" s="121"/>
      <c r="B36" s="1"/>
      <c r="C36" s="2"/>
      <c r="D36" s="116">
        <f t="shared" si="0"/>
        <v>0</v>
      </c>
      <c r="E36" s="136"/>
      <c r="F36" s="136"/>
      <c r="G36" s="136"/>
      <c r="H36" s="137"/>
      <c r="I36" s="137"/>
      <c r="J36" s="137"/>
      <c r="K36" s="137"/>
      <c r="L36" s="137"/>
      <c r="M36" s="137"/>
      <c r="N36" s="137"/>
      <c r="O36" s="137"/>
      <c r="P36" s="138"/>
      <c r="Q36" s="138"/>
      <c r="R36" s="138"/>
      <c r="S36" s="139"/>
      <c r="T36" s="139"/>
      <c r="U36" s="139"/>
      <c r="V36" s="139"/>
      <c r="W36" s="139"/>
      <c r="X36" s="139"/>
      <c r="Y36" s="139"/>
      <c r="Z36" s="139"/>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99">
        <f t="shared" si="1"/>
        <v>0</v>
      </c>
      <c r="AZ36" s="138"/>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8"/>
      <c r="CH36" s="138"/>
      <c r="CI36" s="138"/>
      <c r="CJ36" s="138"/>
      <c r="CK36" s="138"/>
      <c r="CL36" s="138"/>
      <c r="CM36" s="138"/>
      <c r="CN36" s="138"/>
      <c r="CO36" s="4">
        <f t="shared" si="4"/>
        <v>0</v>
      </c>
      <c r="CP36" s="16"/>
      <c r="CQ36" s="16"/>
      <c r="CR36" s="5"/>
      <c r="CS36" s="5"/>
      <c r="CT36" s="5"/>
      <c r="CU36" s="5"/>
      <c r="CV36" s="5"/>
      <c r="CW36" s="5"/>
      <c r="CX36" s="5"/>
      <c r="CY36" s="7"/>
      <c r="CZ36" s="7"/>
      <c r="DA36" s="17">
        <f t="shared" si="2"/>
        <v>0</v>
      </c>
      <c r="DB36" s="8"/>
      <c r="DC36" s="143">
        <f t="shared" si="3"/>
        <v>0</v>
      </c>
    </row>
    <row r="37" spans="1:107" x14ac:dyDescent="0.3">
      <c r="A37" s="121"/>
      <c r="B37" s="1"/>
      <c r="C37" s="2"/>
      <c r="D37" s="116">
        <f t="shared" si="0"/>
        <v>0</v>
      </c>
      <c r="E37" s="136"/>
      <c r="F37" s="136"/>
      <c r="G37" s="136"/>
      <c r="H37" s="137"/>
      <c r="I37" s="137"/>
      <c r="J37" s="137"/>
      <c r="K37" s="137"/>
      <c r="L37" s="137"/>
      <c r="M37" s="137"/>
      <c r="N37" s="137"/>
      <c r="O37" s="137"/>
      <c r="P37" s="138"/>
      <c r="Q37" s="138"/>
      <c r="R37" s="138"/>
      <c r="S37" s="139"/>
      <c r="T37" s="139"/>
      <c r="U37" s="139"/>
      <c r="V37" s="139"/>
      <c r="W37" s="139"/>
      <c r="X37" s="139"/>
      <c r="Y37" s="139"/>
      <c r="Z37" s="139"/>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99">
        <f t="shared" si="1"/>
        <v>0</v>
      </c>
      <c r="AZ37" s="138"/>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8"/>
      <c r="CH37" s="138"/>
      <c r="CI37" s="138"/>
      <c r="CJ37" s="138"/>
      <c r="CK37" s="138"/>
      <c r="CL37" s="138"/>
      <c r="CM37" s="138"/>
      <c r="CN37" s="138"/>
      <c r="CO37" s="4">
        <f t="shared" si="4"/>
        <v>0</v>
      </c>
      <c r="CP37" s="16"/>
      <c r="CQ37" s="16"/>
      <c r="CR37" s="5"/>
      <c r="CS37" s="5"/>
      <c r="CT37" s="5"/>
      <c r="CU37" s="5"/>
      <c r="CV37" s="5"/>
      <c r="CW37" s="5"/>
      <c r="CX37" s="5"/>
      <c r="CY37" s="7"/>
      <c r="CZ37" s="7"/>
      <c r="DA37" s="17">
        <f t="shared" si="2"/>
        <v>0</v>
      </c>
      <c r="DB37" s="8"/>
      <c r="DC37" s="143">
        <f t="shared" si="3"/>
        <v>0</v>
      </c>
    </row>
    <row r="38" spans="1:107" x14ac:dyDescent="0.3">
      <c r="A38" s="121"/>
      <c r="B38" s="1"/>
      <c r="C38" s="2"/>
      <c r="D38" s="116">
        <f t="shared" si="0"/>
        <v>0</v>
      </c>
      <c r="E38" s="136"/>
      <c r="F38" s="136"/>
      <c r="G38" s="136"/>
      <c r="H38" s="137"/>
      <c r="I38" s="137"/>
      <c r="J38" s="137"/>
      <c r="K38" s="137"/>
      <c r="L38" s="137"/>
      <c r="M38" s="137"/>
      <c r="N38" s="137"/>
      <c r="O38" s="137"/>
      <c r="P38" s="138"/>
      <c r="Q38" s="138"/>
      <c r="R38" s="138"/>
      <c r="S38" s="139"/>
      <c r="T38" s="139"/>
      <c r="U38" s="139"/>
      <c r="V38" s="139"/>
      <c r="W38" s="139"/>
      <c r="X38" s="139"/>
      <c r="Y38" s="139"/>
      <c r="Z38" s="139"/>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99">
        <f t="shared" si="1"/>
        <v>0</v>
      </c>
      <c r="AZ38" s="138"/>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8"/>
      <c r="CH38" s="138"/>
      <c r="CI38" s="138"/>
      <c r="CJ38" s="138"/>
      <c r="CK38" s="138"/>
      <c r="CL38" s="138"/>
      <c r="CM38" s="138"/>
      <c r="CN38" s="138"/>
      <c r="CO38" s="4">
        <f t="shared" si="4"/>
        <v>0</v>
      </c>
      <c r="CP38" s="16"/>
      <c r="CQ38" s="16"/>
      <c r="CR38" s="5"/>
      <c r="CS38" s="5"/>
      <c r="CT38" s="5"/>
      <c r="CU38" s="5"/>
      <c r="CV38" s="5"/>
      <c r="CW38" s="5"/>
      <c r="CX38" s="5"/>
      <c r="CY38" s="7"/>
      <c r="CZ38" s="7"/>
      <c r="DA38" s="17">
        <f t="shared" si="2"/>
        <v>0</v>
      </c>
      <c r="DB38" s="8"/>
      <c r="DC38" s="143">
        <f t="shared" si="3"/>
        <v>0</v>
      </c>
    </row>
    <row r="39" spans="1:107" x14ac:dyDescent="0.3">
      <c r="A39" s="121"/>
      <c r="B39" s="1"/>
      <c r="C39" s="2"/>
      <c r="D39" s="116">
        <f t="shared" si="0"/>
        <v>0</v>
      </c>
      <c r="E39" s="136"/>
      <c r="F39" s="136"/>
      <c r="G39" s="136"/>
      <c r="H39" s="137"/>
      <c r="I39" s="137"/>
      <c r="J39" s="137"/>
      <c r="K39" s="137"/>
      <c r="L39" s="137"/>
      <c r="M39" s="137"/>
      <c r="N39" s="137"/>
      <c r="O39" s="137"/>
      <c r="P39" s="138"/>
      <c r="Q39" s="138"/>
      <c r="R39" s="138"/>
      <c r="S39" s="139"/>
      <c r="T39" s="139"/>
      <c r="U39" s="139"/>
      <c r="V39" s="139"/>
      <c r="W39" s="139"/>
      <c r="X39" s="139"/>
      <c r="Y39" s="139"/>
      <c r="Z39" s="139"/>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99">
        <f t="shared" si="1"/>
        <v>0</v>
      </c>
      <c r="AZ39" s="138"/>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8"/>
      <c r="CH39" s="138"/>
      <c r="CI39" s="138"/>
      <c r="CJ39" s="138"/>
      <c r="CK39" s="138"/>
      <c r="CL39" s="138"/>
      <c r="CM39" s="138"/>
      <c r="CN39" s="138"/>
      <c r="CO39" s="4">
        <f t="shared" si="4"/>
        <v>0</v>
      </c>
      <c r="CP39" s="16"/>
      <c r="CQ39" s="16"/>
      <c r="CR39" s="5"/>
      <c r="CS39" s="5"/>
      <c r="CT39" s="5"/>
      <c r="CU39" s="5"/>
      <c r="CV39" s="5"/>
      <c r="CW39" s="5"/>
      <c r="CX39" s="5"/>
      <c r="CY39" s="7"/>
      <c r="CZ39" s="7"/>
      <c r="DA39" s="17">
        <f t="shared" si="2"/>
        <v>0</v>
      </c>
      <c r="DB39" s="8"/>
      <c r="DC39" s="143">
        <f t="shared" si="3"/>
        <v>0</v>
      </c>
    </row>
    <row r="40" spans="1:107" x14ac:dyDescent="0.3">
      <c r="A40" s="121"/>
      <c r="B40" s="1"/>
      <c r="C40" s="2"/>
      <c r="D40" s="116">
        <f t="shared" si="0"/>
        <v>0</v>
      </c>
      <c r="E40" s="136"/>
      <c r="F40" s="136"/>
      <c r="G40" s="136"/>
      <c r="H40" s="137"/>
      <c r="I40" s="137"/>
      <c r="J40" s="137"/>
      <c r="K40" s="137"/>
      <c r="L40" s="137"/>
      <c r="M40" s="137"/>
      <c r="N40" s="137"/>
      <c r="O40" s="137"/>
      <c r="P40" s="138"/>
      <c r="Q40" s="138"/>
      <c r="R40" s="138"/>
      <c r="S40" s="139"/>
      <c r="T40" s="139"/>
      <c r="U40" s="139"/>
      <c r="V40" s="139"/>
      <c r="W40" s="139"/>
      <c r="X40" s="139"/>
      <c r="Y40" s="139"/>
      <c r="Z40" s="139"/>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99">
        <f t="shared" si="1"/>
        <v>0</v>
      </c>
      <c r="AZ40" s="138"/>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8"/>
      <c r="CH40" s="138"/>
      <c r="CI40" s="138"/>
      <c r="CJ40" s="138"/>
      <c r="CK40" s="138"/>
      <c r="CL40" s="138"/>
      <c r="CM40" s="138"/>
      <c r="CN40" s="138"/>
      <c r="CO40" s="4">
        <f t="shared" si="4"/>
        <v>0</v>
      </c>
      <c r="CP40" s="16"/>
      <c r="CQ40" s="16"/>
      <c r="CR40" s="5"/>
      <c r="CS40" s="5"/>
      <c r="CT40" s="5"/>
      <c r="CU40" s="5"/>
      <c r="CV40" s="5"/>
      <c r="CW40" s="5"/>
      <c r="CX40" s="5"/>
      <c r="CY40" s="7"/>
      <c r="CZ40" s="7"/>
      <c r="DA40" s="17">
        <f t="shared" si="2"/>
        <v>0</v>
      </c>
      <c r="DB40" s="8"/>
      <c r="DC40" s="143">
        <f t="shared" si="3"/>
        <v>0</v>
      </c>
    </row>
    <row r="41" spans="1:107" x14ac:dyDescent="0.3">
      <c r="A41" s="121"/>
      <c r="B41" s="1"/>
      <c r="C41" s="2"/>
      <c r="D41" s="116">
        <f t="shared" si="0"/>
        <v>0</v>
      </c>
      <c r="E41" s="136"/>
      <c r="F41" s="136"/>
      <c r="G41" s="136"/>
      <c r="H41" s="137"/>
      <c r="I41" s="137"/>
      <c r="J41" s="137"/>
      <c r="K41" s="137"/>
      <c r="L41" s="137"/>
      <c r="M41" s="137"/>
      <c r="N41" s="137"/>
      <c r="O41" s="137"/>
      <c r="P41" s="138"/>
      <c r="Q41" s="138"/>
      <c r="R41" s="138"/>
      <c r="S41" s="139"/>
      <c r="T41" s="139"/>
      <c r="U41" s="139"/>
      <c r="V41" s="139"/>
      <c r="W41" s="139"/>
      <c r="X41" s="139"/>
      <c r="Y41" s="139"/>
      <c r="Z41" s="139"/>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99">
        <f t="shared" si="1"/>
        <v>0</v>
      </c>
      <c r="AZ41" s="138"/>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8"/>
      <c r="CH41" s="138"/>
      <c r="CI41" s="138"/>
      <c r="CJ41" s="138"/>
      <c r="CK41" s="138"/>
      <c r="CL41" s="138"/>
      <c r="CM41" s="138"/>
      <c r="CN41" s="138"/>
      <c r="CO41" s="4">
        <f t="shared" si="4"/>
        <v>0</v>
      </c>
      <c r="CP41" s="16"/>
      <c r="CQ41" s="16"/>
      <c r="CR41" s="5"/>
      <c r="CS41" s="5"/>
      <c r="CT41" s="5"/>
      <c r="CU41" s="5"/>
      <c r="CV41" s="5"/>
      <c r="CW41" s="5"/>
      <c r="CX41" s="5"/>
      <c r="CY41" s="7"/>
      <c r="CZ41" s="7"/>
      <c r="DA41" s="17">
        <f t="shared" si="2"/>
        <v>0</v>
      </c>
      <c r="DB41" s="8"/>
      <c r="DC41" s="143">
        <f t="shared" si="3"/>
        <v>0</v>
      </c>
    </row>
    <row r="42" spans="1:107" x14ac:dyDescent="0.3">
      <c r="A42" s="121"/>
      <c r="B42" s="1"/>
      <c r="C42" s="2"/>
      <c r="D42" s="116">
        <f t="shared" si="0"/>
        <v>0</v>
      </c>
      <c r="E42" s="136"/>
      <c r="F42" s="136"/>
      <c r="G42" s="136"/>
      <c r="H42" s="137"/>
      <c r="I42" s="137"/>
      <c r="J42" s="137"/>
      <c r="K42" s="137"/>
      <c r="L42" s="137"/>
      <c r="M42" s="137"/>
      <c r="N42" s="137"/>
      <c r="O42" s="137"/>
      <c r="P42" s="138"/>
      <c r="Q42" s="138"/>
      <c r="R42" s="138"/>
      <c r="S42" s="139"/>
      <c r="T42" s="139"/>
      <c r="U42" s="139"/>
      <c r="V42" s="139"/>
      <c r="W42" s="139"/>
      <c r="X42" s="139"/>
      <c r="Y42" s="139"/>
      <c r="Z42" s="139"/>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99">
        <f t="shared" si="1"/>
        <v>0</v>
      </c>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8"/>
      <c r="CH42" s="138"/>
      <c r="CI42" s="138"/>
      <c r="CJ42" s="138"/>
      <c r="CK42" s="138"/>
      <c r="CL42" s="138"/>
      <c r="CM42" s="138"/>
      <c r="CN42" s="138"/>
      <c r="CO42" s="4">
        <f t="shared" si="4"/>
        <v>0</v>
      </c>
      <c r="CP42" s="16"/>
      <c r="CQ42" s="16"/>
      <c r="CR42" s="5"/>
      <c r="CS42" s="5"/>
      <c r="CT42" s="5"/>
      <c r="CU42" s="5"/>
      <c r="CV42" s="5"/>
      <c r="CW42" s="5"/>
      <c r="CX42" s="5"/>
      <c r="CY42" s="7"/>
      <c r="CZ42" s="7"/>
      <c r="DA42" s="17">
        <f t="shared" si="2"/>
        <v>0</v>
      </c>
      <c r="DB42" s="8"/>
      <c r="DC42" s="143">
        <f t="shared" si="3"/>
        <v>0</v>
      </c>
    </row>
    <row r="43" spans="1:107" x14ac:dyDescent="0.3">
      <c r="A43" s="121"/>
      <c r="B43" s="1"/>
      <c r="C43" s="2"/>
      <c r="D43" s="116">
        <f t="shared" si="0"/>
        <v>0</v>
      </c>
      <c r="E43" s="136"/>
      <c r="F43" s="136"/>
      <c r="G43" s="136"/>
      <c r="H43" s="137"/>
      <c r="I43" s="137"/>
      <c r="J43" s="137"/>
      <c r="K43" s="137"/>
      <c r="L43" s="137"/>
      <c r="M43" s="137"/>
      <c r="N43" s="137"/>
      <c r="O43" s="137"/>
      <c r="P43" s="138"/>
      <c r="Q43" s="138"/>
      <c r="R43" s="138"/>
      <c r="S43" s="139"/>
      <c r="T43" s="139"/>
      <c r="U43" s="139"/>
      <c r="V43" s="139"/>
      <c r="W43" s="139"/>
      <c r="X43" s="139"/>
      <c r="Y43" s="139"/>
      <c r="Z43" s="139"/>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99">
        <f t="shared" si="1"/>
        <v>0</v>
      </c>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8"/>
      <c r="CH43" s="138"/>
      <c r="CI43" s="138"/>
      <c r="CJ43" s="138"/>
      <c r="CK43" s="138"/>
      <c r="CL43" s="138"/>
      <c r="CM43" s="138"/>
      <c r="CN43" s="138"/>
      <c r="CO43" s="4">
        <f t="shared" si="4"/>
        <v>0</v>
      </c>
      <c r="CP43" s="16"/>
      <c r="CQ43" s="16"/>
      <c r="CR43" s="5"/>
      <c r="CS43" s="5"/>
      <c r="CT43" s="5"/>
      <c r="CU43" s="5"/>
      <c r="CV43" s="5"/>
      <c r="CW43" s="5"/>
      <c r="CX43" s="5"/>
      <c r="CY43" s="7"/>
      <c r="CZ43" s="7"/>
      <c r="DA43" s="17">
        <f t="shared" si="2"/>
        <v>0</v>
      </c>
      <c r="DB43" s="8"/>
      <c r="DC43" s="143">
        <f t="shared" si="3"/>
        <v>0</v>
      </c>
    </row>
    <row r="44" spans="1:107" x14ac:dyDescent="0.3">
      <c r="A44" s="121"/>
      <c r="B44" s="1"/>
      <c r="C44" s="2"/>
      <c r="D44" s="116">
        <f t="shared" si="0"/>
        <v>0</v>
      </c>
      <c r="E44" s="136"/>
      <c r="F44" s="136"/>
      <c r="G44" s="136"/>
      <c r="H44" s="137"/>
      <c r="I44" s="137"/>
      <c r="J44" s="137"/>
      <c r="K44" s="137"/>
      <c r="L44" s="137"/>
      <c r="M44" s="137"/>
      <c r="N44" s="137"/>
      <c r="O44" s="137"/>
      <c r="P44" s="138"/>
      <c r="Q44" s="138"/>
      <c r="R44" s="138"/>
      <c r="S44" s="139"/>
      <c r="T44" s="139"/>
      <c r="U44" s="139"/>
      <c r="V44" s="139"/>
      <c r="W44" s="139"/>
      <c r="X44" s="139"/>
      <c r="Y44" s="139"/>
      <c r="Z44" s="139"/>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99">
        <f t="shared" si="1"/>
        <v>0</v>
      </c>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8"/>
      <c r="CH44" s="138"/>
      <c r="CI44" s="138"/>
      <c r="CJ44" s="138"/>
      <c r="CK44" s="138"/>
      <c r="CL44" s="138"/>
      <c r="CM44" s="138"/>
      <c r="CN44" s="138"/>
      <c r="CO44" s="4">
        <f t="shared" si="4"/>
        <v>0</v>
      </c>
      <c r="CP44" s="16"/>
      <c r="CQ44" s="16"/>
      <c r="CR44" s="5"/>
      <c r="CS44" s="5"/>
      <c r="CT44" s="5"/>
      <c r="CU44" s="5"/>
      <c r="CV44" s="5"/>
      <c r="CW44" s="5"/>
      <c r="CX44" s="5"/>
      <c r="CY44" s="7"/>
      <c r="CZ44" s="7"/>
      <c r="DA44" s="17">
        <f t="shared" si="2"/>
        <v>0</v>
      </c>
      <c r="DB44" s="8"/>
      <c r="DC44" s="143">
        <f t="shared" si="3"/>
        <v>0</v>
      </c>
    </row>
    <row r="45" spans="1:107" x14ac:dyDescent="0.3">
      <c r="A45" s="121"/>
      <c r="B45" s="1"/>
      <c r="C45" s="2"/>
      <c r="D45" s="116">
        <f t="shared" si="0"/>
        <v>0</v>
      </c>
      <c r="E45" s="136"/>
      <c r="F45" s="136"/>
      <c r="G45" s="136"/>
      <c r="H45" s="137"/>
      <c r="I45" s="137"/>
      <c r="J45" s="137"/>
      <c r="K45" s="137"/>
      <c r="L45" s="137"/>
      <c r="M45" s="137"/>
      <c r="N45" s="137"/>
      <c r="O45" s="137"/>
      <c r="P45" s="138"/>
      <c r="Q45" s="138"/>
      <c r="R45" s="138"/>
      <c r="S45" s="139"/>
      <c r="T45" s="139"/>
      <c r="U45" s="139"/>
      <c r="V45" s="139"/>
      <c r="W45" s="139"/>
      <c r="X45" s="139"/>
      <c r="Y45" s="139"/>
      <c r="Z45" s="139"/>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99">
        <f t="shared" si="1"/>
        <v>0</v>
      </c>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8"/>
      <c r="CH45" s="138"/>
      <c r="CI45" s="138"/>
      <c r="CJ45" s="138"/>
      <c r="CK45" s="138"/>
      <c r="CL45" s="138"/>
      <c r="CM45" s="138"/>
      <c r="CN45" s="138"/>
      <c r="CO45" s="4">
        <f t="shared" si="4"/>
        <v>0</v>
      </c>
      <c r="CP45" s="16"/>
      <c r="CQ45" s="16"/>
      <c r="CR45" s="5"/>
      <c r="CS45" s="5"/>
      <c r="CT45" s="5"/>
      <c r="CU45" s="5"/>
      <c r="CV45" s="5"/>
      <c r="CW45" s="5"/>
      <c r="CX45" s="5"/>
      <c r="CY45" s="7"/>
      <c r="CZ45" s="7"/>
      <c r="DA45" s="17">
        <f t="shared" si="2"/>
        <v>0</v>
      </c>
      <c r="DB45" s="8"/>
      <c r="DC45" s="143">
        <f t="shared" si="3"/>
        <v>0</v>
      </c>
    </row>
    <row r="46" spans="1:107" x14ac:dyDescent="0.3">
      <c r="A46" s="121"/>
      <c r="B46" s="1"/>
      <c r="C46" s="2"/>
      <c r="D46" s="116">
        <f t="shared" si="0"/>
        <v>0</v>
      </c>
      <c r="E46" s="136"/>
      <c r="F46" s="136"/>
      <c r="G46" s="136"/>
      <c r="H46" s="137"/>
      <c r="I46" s="137"/>
      <c r="J46" s="137"/>
      <c r="K46" s="137"/>
      <c r="L46" s="137"/>
      <c r="M46" s="137"/>
      <c r="N46" s="137"/>
      <c r="O46" s="137"/>
      <c r="P46" s="138"/>
      <c r="Q46" s="138"/>
      <c r="R46" s="138"/>
      <c r="S46" s="139"/>
      <c r="T46" s="139"/>
      <c r="U46" s="139"/>
      <c r="V46" s="139"/>
      <c r="W46" s="139"/>
      <c r="X46" s="139"/>
      <c r="Y46" s="139"/>
      <c r="Z46" s="139"/>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99">
        <f t="shared" si="1"/>
        <v>0</v>
      </c>
      <c r="AZ46" s="138"/>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8"/>
      <c r="CH46" s="138"/>
      <c r="CI46" s="138"/>
      <c r="CJ46" s="138"/>
      <c r="CK46" s="138"/>
      <c r="CL46" s="138"/>
      <c r="CM46" s="138"/>
      <c r="CN46" s="138"/>
      <c r="CO46" s="4">
        <f t="shared" si="4"/>
        <v>0</v>
      </c>
      <c r="CP46" s="16"/>
      <c r="CQ46" s="16"/>
      <c r="CR46" s="5"/>
      <c r="CS46" s="5"/>
      <c r="CT46" s="5"/>
      <c r="CU46" s="5"/>
      <c r="CV46" s="5"/>
      <c r="CW46" s="5"/>
      <c r="CX46" s="5"/>
      <c r="CY46" s="7"/>
      <c r="CZ46" s="7"/>
      <c r="DA46" s="17">
        <f t="shared" si="2"/>
        <v>0</v>
      </c>
      <c r="DB46" s="8"/>
      <c r="DC46" s="143">
        <f t="shared" si="3"/>
        <v>0</v>
      </c>
    </row>
    <row r="47" spans="1:107" x14ac:dyDescent="0.3">
      <c r="A47" s="121"/>
      <c r="B47" s="1"/>
      <c r="C47" s="2"/>
      <c r="D47" s="116">
        <f t="shared" si="0"/>
        <v>0</v>
      </c>
      <c r="E47" s="136"/>
      <c r="F47" s="136"/>
      <c r="G47" s="136"/>
      <c r="H47" s="137"/>
      <c r="I47" s="137"/>
      <c r="J47" s="137"/>
      <c r="K47" s="137"/>
      <c r="L47" s="137"/>
      <c r="M47" s="137"/>
      <c r="N47" s="137"/>
      <c r="O47" s="137"/>
      <c r="P47" s="138"/>
      <c r="Q47" s="138"/>
      <c r="R47" s="138"/>
      <c r="S47" s="139"/>
      <c r="T47" s="139"/>
      <c r="U47" s="139"/>
      <c r="V47" s="139"/>
      <c r="W47" s="139"/>
      <c r="X47" s="139"/>
      <c r="Y47" s="139"/>
      <c r="Z47" s="139"/>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99">
        <f t="shared" si="1"/>
        <v>0</v>
      </c>
      <c r="AZ47" s="138"/>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8"/>
      <c r="CH47" s="138"/>
      <c r="CI47" s="138"/>
      <c r="CJ47" s="138"/>
      <c r="CK47" s="138"/>
      <c r="CL47" s="138"/>
      <c r="CM47" s="138"/>
      <c r="CN47" s="138"/>
      <c r="CO47" s="4">
        <f t="shared" si="4"/>
        <v>0</v>
      </c>
      <c r="CP47" s="16"/>
      <c r="CQ47" s="16"/>
      <c r="CR47" s="5"/>
      <c r="CS47" s="5"/>
      <c r="CT47" s="5"/>
      <c r="CU47" s="5"/>
      <c r="CV47" s="5"/>
      <c r="CW47" s="5"/>
      <c r="CX47" s="5"/>
      <c r="CY47" s="7"/>
      <c r="CZ47" s="7"/>
      <c r="DA47" s="17">
        <f t="shared" si="2"/>
        <v>0</v>
      </c>
      <c r="DB47" s="8"/>
      <c r="DC47" s="143">
        <f t="shared" si="3"/>
        <v>0</v>
      </c>
    </row>
    <row r="48" spans="1:107" x14ac:dyDescent="0.3">
      <c r="A48" s="121"/>
      <c r="B48" s="1"/>
      <c r="C48" s="2"/>
      <c r="D48" s="116">
        <f t="shared" si="0"/>
        <v>0</v>
      </c>
      <c r="E48" s="136"/>
      <c r="F48" s="136"/>
      <c r="G48" s="136"/>
      <c r="H48" s="137"/>
      <c r="I48" s="137"/>
      <c r="J48" s="137"/>
      <c r="K48" s="137"/>
      <c r="L48" s="137"/>
      <c r="M48" s="137"/>
      <c r="N48" s="137"/>
      <c r="O48" s="137"/>
      <c r="P48" s="138"/>
      <c r="Q48" s="138"/>
      <c r="R48" s="138"/>
      <c r="S48" s="139"/>
      <c r="T48" s="139"/>
      <c r="U48" s="139"/>
      <c r="V48" s="139"/>
      <c r="W48" s="139"/>
      <c r="X48" s="139"/>
      <c r="Y48" s="139"/>
      <c r="Z48" s="139"/>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99">
        <f t="shared" si="1"/>
        <v>0</v>
      </c>
      <c r="AZ48" s="138"/>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8"/>
      <c r="CH48" s="138"/>
      <c r="CI48" s="138"/>
      <c r="CJ48" s="138"/>
      <c r="CK48" s="138"/>
      <c r="CL48" s="138"/>
      <c r="CM48" s="138"/>
      <c r="CN48" s="138"/>
      <c r="CO48" s="4">
        <f t="shared" si="4"/>
        <v>0</v>
      </c>
      <c r="CP48" s="16"/>
      <c r="CQ48" s="16"/>
      <c r="CR48" s="5"/>
      <c r="CS48" s="5"/>
      <c r="CT48" s="5"/>
      <c r="CU48" s="5"/>
      <c r="CV48" s="5"/>
      <c r="CW48" s="5"/>
      <c r="CX48" s="5"/>
      <c r="CY48" s="7"/>
      <c r="CZ48" s="7"/>
      <c r="DA48" s="17">
        <f t="shared" si="2"/>
        <v>0</v>
      </c>
      <c r="DB48" s="8"/>
      <c r="DC48" s="143">
        <f t="shared" si="3"/>
        <v>0</v>
      </c>
    </row>
    <row r="49" spans="1:107" x14ac:dyDescent="0.3">
      <c r="A49" s="121"/>
      <c r="B49" s="1"/>
      <c r="C49" s="2"/>
      <c r="D49" s="116">
        <f t="shared" si="0"/>
        <v>0</v>
      </c>
      <c r="E49" s="136"/>
      <c r="F49" s="136"/>
      <c r="G49" s="136"/>
      <c r="H49" s="137"/>
      <c r="I49" s="137"/>
      <c r="J49" s="137"/>
      <c r="K49" s="137"/>
      <c r="L49" s="137"/>
      <c r="M49" s="137"/>
      <c r="N49" s="137"/>
      <c r="O49" s="137"/>
      <c r="P49" s="138"/>
      <c r="Q49" s="138"/>
      <c r="R49" s="138"/>
      <c r="S49" s="139"/>
      <c r="T49" s="139"/>
      <c r="U49" s="139"/>
      <c r="V49" s="139"/>
      <c r="W49" s="139"/>
      <c r="X49" s="139"/>
      <c r="Y49" s="139"/>
      <c r="Z49" s="139"/>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99">
        <f t="shared" si="1"/>
        <v>0</v>
      </c>
      <c r="AZ49" s="138"/>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8"/>
      <c r="CH49" s="138"/>
      <c r="CI49" s="138"/>
      <c r="CJ49" s="138"/>
      <c r="CK49" s="138"/>
      <c r="CL49" s="138"/>
      <c r="CM49" s="138"/>
      <c r="CN49" s="138"/>
      <c r="CO49" s="4">
        <f t="shared" si="4"/>
        <v>0</v>
      </c>
      <c r="CP49" s="16"/>
      <c r="CQ49" s="16"/>
      <c r="CR49" s="5"/>
      <c r="CS49" s="5"/>
      <c r="CT49" s="5"/>
      <c r="CU49" s="5"/>
      <c r="CV49" s="5"/>
      <c r="CW49" s="5"/>
      <c r="CX49" s="5"/>
      <c r="CY49" s="7"/>
      <c r="CZ49" s="7"/>
      <c r="DA49" s="17">
        <f t="shared" si="2"/>
        <v>0</v>
      </c>
      <c r="DB49" s="8"/>
      <c r="DC49" s="143">
        <f t="shared" si="3"/>
        <v>0</v>
      </c>
    </row>
    <row r="50" spans="1:107" x14ac:dyDescent="0.3">
      <c r="A50" s="121"/>
      <c r="B50" s="1"/>
      <c r="C50" s="2"/>
      <c r="D50" s="116">
        <f t="shared" si="0"/>
        <v>0</v>
      </c>
      <c r="E50" s="136"/>
      <c r="F50" s="136"/>
      <c r="G50" s="136"/>
      <c r="H50" s="137"/>
      <c r="I50" s="137"/>
      <c r="J50" s="137"/>
      <c r="K50" s="137"/>
      <c r="L50" s="137"/>
      <c r="M50" s="137"/>
      <c r="N50" s="137"/>
      <c r="O50" s="137"/>
      <c r="P50" s="138"/>
      <c r="Q50" s="138"/>
      <c r="R50" s="138"/>
      <c r="S50" s="139"/>
      <c r="T50" s="139"/>
      <c r="U50" s="139"/>
      <c r="V50" s="139"/>
      <c r="W50" s="139"/>
      <c r="X50" s="139"/>
      <c r="Y50" s="139"/>
      <c r="Z50" s="139"/>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99">
        <f t="shared" si="1"/>
        <v>0</v>
      </c>
      <c r="AZ50" s="138"/>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8"/>
      <c r="CH50" s="138"/>
      <c r="CI50" s="138"/>
      <c r="CJ50" s="138"/>
      <c r="CK50" s="138"/>
      <c r="CL50" s="138"/>
      <c r="CM50" s="138"/>
      <c r="CN50" s="138"/>
      <c r="CO50" s="4">
        <f t="shared" si="4"/>
        <v>0</v>
      </c>
      <c r="CP50" s="16"/>
      <c r="CQ50" s="16"/>
      <c r="CR50" s="5"/>
      <c r="CS50" s="5"/>
      <c r="CT50" s="5"/>
      <c r="CU50" s="5"/>
      <c r="CV50" s="5"/>
      <c r="CW50" s="5"/>
      <c r="CX50" s="5"/>
      <c r="CY50" s="7"/>
      <c r="CZ50" s="7"/>
      <c r="DA50" s="17">
        <f t="shared" si="2"/>
        <v>0</v>
      </c>
      <c r="DB50" s="8"/>
      <c r="DC50" s="143">
        <f t="shared" si="3"/>
        <v>0</v>
      </c>
    </row>
    <row r="51" spans="1:107" x14ac:dyDescent="0.3">
      <c r="A51" s="121"/>
      <c r="B51" s="1"/>
      <c r="C51" s="2"/>
      <c r="D51" s="116">
        <f t="shared" si="0"/>
        <v>0</v>
      </c>
      <c r="E51" s="136"/>
      <c r="F51" s="136"/>
      <c r="G51" s="136"/>
      <c r="H51" s="137"/>
      <c r="I51" s="137"/>
      <c r="J51" s="137"/>
      <c r="K51" s="137"/>
      <c r="L51" s="137"/>
      <c r="M51" s="137"/>
      <c r="N51" s="137"/>
      <c r="O51" s="137"/>
      <c r="P51" s="138"/>
      <c r="Q51" s="138"/>
      <c r="R51" s="138"/>
      <c r="S51" s="139"/>
      <c r="T51" s="139"/>
      <c r="U51" s="139"/>
      <c r="V51" s="139"/>
      <c r="W51" s="139"/>
      <c r="X51" s="139"/>
      <c r="Y51" s="139"/>
      <c r="Z51" s="139"/>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99">
        <f t="shared" si="1"/>
        <v>0</v>
      </c>
      <c r="AZ51" s="138"/>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8"/>
      <c r="CH51" s="138"/>
      <c r="CI51" s="138"/>
      <c r="CJ51" s="138"/>
      <c r="CK51" s="138"/>
      <c r="CL51" s="138"/>
      <c r="CM51" s="138"/>
      <c r="CN51" s="138"/>
      <c r="CO51" s="4">
        <f t="shared" si="4"/>
        <v>0</v>
      </c>
      <c r="CP51" s="16"/>
      <c r="CQ51" s="16"/>
      <c r="CR51" s="5"/>
      <c r="CS51" s="5"/>
      <c r="CT51" s="5"/>
      <c r="CU51" s="5"/>
      <c r="CV51" s="5"/>
      <c r="CW51" s="5"/>
      <c r="CX51" s="5"/>
      <c r="CY51" s="7"/>
      <c r="CZ51" s="7"/>
      <c r="DA51" s="17">
        <f t="shared" si="2"/>
        <v>0</v>
      </c>
      <c r="DB51" s="8"/>
      <c r="DC51" s="143">
        <f t="shared" si="3"/>
        <v>0</v>
      </c>
    </row>
    <row r="52" spans="1:107" x14ac:dyDescent="0.3">
      <c r="A52" s="121"/>
      <c r="B52" s="1"/>
      <c r="C52" s="2"/>
      <c r="D52" s="116">
        <f t="shared" si="0"/>
        <v>0</v>
      </c>
      <c r="E52" s="136"/>
      <c r="F52" s="136"/>
      <c r="G52" s="136"/>
      <c r="H52" s="137"/>
      <c r="I52" s="137"/>
      <c r="J52" s="137"/>
      <c r="K52" s="137"/>
      <c r="L52" s="137"/>
      <c r="M52" s="137"/>
      <c r="N52" s="137"/>
      <c r="O52" s="137"/>
      <c r="P52" s="138"/>
      <c r="Q52" s="138"/>
      <c r="R52" s="138"/>
      <c r="S52" s="139"/>
      <c r="T52" s="139"/>
      <c r="U52" s="139"/>
      <c r="V52" s="139"/>
      <c r="W52" s="139"/>
      <c r="X52" s="139"/>
      <c r="Y52" s="139"/>
      <c r="Z52" s="139"/>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99">
        <f t="shared" si="1"/>
        <v>0</v>
      </c>
      <c r="AZ52" s="138"/>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8"/>
      <c r="CH52" s="138"/>
      <c r="CI52" s="138"/>
      <c r="CJ52" s="138"/>
      <c r="CK52" s="138"/>
      <c r="CL52" s="138"/>
      <c r="CM52" s="138"/>
      <c r="CN52" s="138"/>
      <c r="CO52" s="4">
        <f t="shared" si="4"/>
        <v>0</v>
      </c>
      <c r="CP52" s="16"/>
      <c r="CQ52" s="16"/>
      <c r="CR52" s="5"/>
      <c r="CS52" s="5"/>
      <c r="CT52" s="5"/>
      <c r="CU52" s="5"/>
      <c r="CV52" s="5"/>
      <c r="CW52" s="5"/>
      <c r="CX52" s="5"/>
      <c r="CY52" s="7"/>
      <c r="CZ52" s="7"/>
      <c r="DA52" s="17">
        <f t="shared" si="2"/>
        <v>0</v>
      </c>
      <c r="DB52" s="8"/>
      <c r="DC52" s="143">
        <f t="shared" si="3"/>
        <v>0</v>
      </c>
    </row>
    <row r="53" spans="1:107" x14ac:dyDescent="0.3">
      <c r="A53" s="121"/>
      <c r="B53" s="1"/>
      <c r="C53" s="2"/>
      <c r="D53" s="116">
        <f t="shared" si="0"/>
        <v>0</v>
      </c>
      <c r="E53" s="136"/>
      <c r="F53" s="136"/>
      <c r="G53" s="136"/>
      <c r="H53" s="137"/>
      <c r="I53" s="137"/>
      <c r="J53" s="137"/>
      <c r="K53" s="137"/>
      <c r="L53" s="137"/>
      <c r="M53" s="137"/>
      <c r="N53" s="137"/>
      <c r="O53" s="137"/>
      <c r="P53" s="138"/>
      <c r="Q53" s="138"/>
      <c r="R53" s="138"/>
      <c r="S53" s="139"/>
      <c r="T53" s="139"/>
      <c r="U53" s="139"/>
      <c r="V53" s="139"/>
      <c r="W53" s="139"/>
      <c r="X53" s="139"/>
      <c r="Y53" s="139"/>
      <c r="Z53" s="139"/>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99">
        <f t="shared" si="1"/>
        <v>0</v>
      </c>
      <c r="AZ53" s="138"/>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8"/>
      <c r="CH53" s="138"/>
      <c r="CI53" s="138"/>
      <c r="CJ53" s="138"/>
      <c r="CK53" s="138"/>
      <c r="CL53" s="138"/>
      <c r="CM53" s="138"/>
      <c r="CN53" s="138"/>
      <c r="CO53" s="4">
        <f t="shared" si="4"/>
        <v>0</v>
      </c>
      <c r="CP53" s="16"/>
      <c r="CQ53" s="16"/>
      <c r="CR53" s="5"/>
      <c r="CS53" s="5"/>
      <c r="CT53" s="5"/>
      <c r="CU53" s="5"/>
      <c r="CV53" s="5"/>
      <c r="CW53" s="5"/>
      <c r="CX53" s="5"/>
      <c r="CY53" s="7"/>
      <c r="CZ53" s="7"/>
      <c r="DA53" s="17">
        <f t="shared" si="2"/>
        <v>0</v>
      </c>
      <c r="DB53" s="8"/>
      <c r="DC53" s="143">
        <f t="shared" si="3"/>
        <v>0</v>
      </c>
    </row>
    <row r="54" spans="1:107" ht="19.649999999999999" customHeight="1" x14ac:dyDescent="0.3">
      <c r="A54" s="281"/>
      <c r="B54" s="281"/>
      <c r="C54" s="283" t="s">
        <v>48</v>
      </c>
      <c r="D54" s="221">
        <f t="shared" ref="D54:V54" si="5">SUM(D9:D53)</f>
        <v>0</v>
      </c>
      <c r="E54" s="243">
        <f t="shared" si="5"/>
        <v>0</v>
      </c>
      <c r="F54" s="243">
        <f t="shared" si="5"/>
        <v>0</v>
      </c>
      <c r="G54" s="243">
        <f t="shared" si="5"/>
        <v>0</v>
      </c>
      <c r="H54" s="243">
        <f t="shared" si="5"/>
        <v>0</v>
      </c>
      <c r="I54" s="243">
        <f t="shared" ref="I54:N54" si="6">SUM(I9:I53)</f>
        <v>0</v>
      </c>
      <c r="J54" s="243">
        <f t="shared" si="6"/>
        <v>0</v>
      </c>
      <c r="K54" s="243">
        <f t="shared" si="6"/>
        <v>0</v>
      </c>
      <c r="L54" s="243">
        <f t="shared" si="6"/>
        <v>0</v>
      </c>
      <c r="M54" s="243">
        <f t="shared" si="6"/>
        <v>0</v>
      </c>
      <c r="N54" s="243">
        <f t="shared" si="6"/>
        <v>0</v>
      </c>
      <c r="O54" s="243">
        <f t="shared" si="5"/>
        <v>0</v>
      </c>
      <c r="P54" s="243">
        <f t="shared" si="5"/>
        <v>0</v>
      </c>
      <c r="Q54" s="243">
        <f t="shared" si="5"/>
        <v>0</v>
      </c>
      <c r="R54" s="243">
        <f t="shared" si="5"/>
        <v>0</v>
      </c>
      <c r="S54" s="243">
        <f t="shared" si="5"/>
        <v>0</v>
      </c>
      <c r="T54" s="243">
        <f t="shared" si="5"/>
        <v>0</v>
      </c>
      <c r="U54" s="284">
        <f t="shared" si="5"/>
        <v>0</v>
      </c>
      <c r="V54" s="284">
        <f t="shared" si="5"/>
        <v>0</v>
      </c>
      <c r="W54" s="284">
        <f t="shared" ref="W54:X54" si="7">SUM(W9:W53)</f>
        <v>0</v>
      </c>
      <c r="X54" s="284">
        <f t="shared" si="7"/>
        <v>0</v>
      </c>
      <c r="Y54" s="284">
        <f>SUM(Y9:Y53)</f>
        <v>0</v>
      </c>
      <c r="Z54" s="284">
        <f>SUM(Z9:Z53)</f>
        <v>0</v>
      </c>
      <c r="AA54" s="284">
        <f>SUM(AA8:AA53)</f>
        <v>0</v>
      </c>
      <c r="AB54" s="243">
        <f>SUM(AB9:AB53)</f>
        <v>0</v>
      </c>
      <c r="AC54" s="243">
        <f>SUM(AC8:AC53)</f>
        <v>0</v>
      </c>
      <c r="AD54" s="243">
        <f>SUM(AD9:AD53)</f>
        <v>0</v>
      </c>
      <c r="AE54" s="243">
        <f>SUM(AE8:AE53)</f>
        <v>0</v>
      </c>
      <c r="AF54" s="243">
        <f t="shared" ref="AF54:AR54" si="8">SUM(AF9:AF53)</f>
        <v>0</v>
      </c>
      <c r="AG54" s="243">
        <f t="shared" si="8"/>
        <v>0</v>
      </c>
      <c r="AH54" s="243">
        <f t="shared" si="8"/>
        <v>0</v>
      </c>
      <c r="AI54" s="243">
        <f t="shared" si="8"/>
        <v>0</v>
      </c>
      <c r="AJ54" s="243">
        <f t="shared" si="8"/>
        <v>0</v>
      </c>
      <c r="AK54" s="243">
        <f t="shared" si="8"/>
        <v>0</v>
      </c>
      <c r="AL54" s="243">
        <f t="shared" si="8"/>
        <v>0</v>
      </c>
      <c r="AM54" s="243">
        <f t="shared" si="8"/>
        <v>0</v>
      </c>
      <c r="AN54" s="243">
        <f t="shared" si="8"/>
        <v>0</v>
      </c>
      <c r="AO54" s="243">
        <f t="shared" si="8"/>
        <v>0</v>
      </c>
      <c r="AP54" s="243">
        <f t="shared" si="8"/>
        <v>0</v>
      </c>
      <c r="AQ54" s="243">
        <f t="shared" si="8"/>
        <v>0</v>
      </c>
      <c r="AR54" s="243">
        <f t="shared" si="8"/>
        <v>0</v>
      </c>
      <c r="AS54" s="243">
        <f t="shared" ref="AS54:AV54" si="9">SUM(AS9:AS53)</f>
        <v>0</v>
      </c>
      <c r="AT54" s="243">
        <f t="shared" si="9"/>
        <v>0</v>
      </c>
      <c r="AU54" s="243">
        <f t="shared" si="9"/>
        <v>0</v>
      </c>
      <c r="AV54" s="243">
        <f t="shared" si="9"/>
        <v>0</v>
      </c>
      <c r="AW54" s="243">
        <f>SUM(AW9:AW53)</f>
        <v>0</v>
      </c>
      <c r="AX54" s="243">
        <f>SUM(AX9:AX53)</f>
        <v>0</v>
      </c>
      <c r="AY54" s="243">
        <f>SUM(AY9:AY53)</f>
        <v>0</v>
      </c>
      <c r="AZ54" s="284">
        <f>BA55+BG54+BH55+BJ55+BL55+BN54+BO54+BP55+BS54+BT55+CC55+CG55+CJ55</f>
        <v>0</v>
      </c>
      <c r="BA54" s="183">
        <f t="shared" ref="BA54:CM54" si="10">SUM(BA9:BA53)</f>
        <v>0</v>
      </c>
      <c r="BB54" s="183">
        <f t="shared" si="10"/>
        <v>0</v>
      </c>
      <c r="BC54" s="183">
        <f t="shared" si="10"/>
        <v>0</v>
      </c>
      <c r="BD54" s="183">
        <f t="shared" si="10"/>
        <v>0</v>
      </c>
      <c r="BE54" s="183">
        <f t="shared" si="10"/>
        <v>0</v>
      </c>
      <c r="BF54" s="183">
        <f t="shared" si="10"/>
        <v>0</v>
      </c>
      <c r="BG54" s="243">
        <f t="shared" si="10"/>
        <v>0</v>
      </c>
      <c r="BH54" s="183">
        <f t="shared" si="10"/>
        <v>0</v>
      </c>
      <c r="BI54" s="183">
        <f t="shared" si="10"/>
        <v>0</v>
      </c>
      <c r="BJ54" s="183">
        <f t="shared" si="10"/>
        <v>0</v>
      </c>
      <c r="BK54" s="183">
        <f t="shared" si="10"/>
        <v>0</v>
      </c>
      <c r="BL54" s="183">
        <f t="shared" si="10"/>
        <v>0</v>
      </c>
      <c r="BM54" s="183">
        <f t="shared" si="10"/>
        <v>0</v>
      </c>
      <c r="BN54" s="243">
        <f t="shared" si="10"/>
        <v>0</v>
      </c>
      <c r="BO54" s="243">
        <f t="shared" si="10"/>
        <v>0</v>
      </c>
      <c r="BP54" s="183">
        <f t="shared" si="10"/>
        <v>0</v>
      </c>
      <c r="BQ54" s="183">
        <f t="shared" si="10"/>
        <v>0</v>
      </c>
      <c r="BR54" s="183">
        <f t="shared" si="10"/>
        <v>0</v>
      </c>
      <c r="BS54" s="243">
        <f t="shared" si="10"/>
        <v>0</v>
      </c>
      <c r="BT54" s="183">
        <f t="shared" si="10"/>
        <v>0</v>
      </c>
      <c r="BU54" s="183">
        <f t="shared" si="10"/>
        <v>0</v>
      </c>
      <c r="BV54" s="183">
        <f t="shared" si="10"/>
        <v>0</v>
      </c>
      <c r="BW54" s="183">
        <f t="shared" si="10"/>
        <v>0</v>
      </c>
      <c r="BX54" s="183">
        <f t="shared" si="10"/>
        <v>0</v>
      </c>
      <c r="BY54" s="183">
        <f t="shared" si="10"/>
        <v>0</v>
      </c>
      <c r="BZ54" s="183">
        <f t="shared" si="10"/>
        <v>0</v>
      </c>
      <c r="CA54" s="183">
        <f t="shared" si="10"/>
        <v>0</v>
      </c>
      <c r="CB54" s="183">
        <f t="shared" si="10"/>
        <v>0</v>
      </c>
      <c r="CC54" s="183">
        <f t="shared" si="10"/>
        <v>0</v>
      </c>
      <c r="CD54" s="183">
        <f t="shared" si="10"/>
        <v>0</v>
      </c>
      <c r="CE54" s="183">
        <f t="shared" si="10"/>
        <v>0</v>
      </c>
      <c r="CF54" s="183">
        <f t="shared" si="10"/>
        <v>0</v>
      </c>
      <c r="CG54" s="183">
        <f t="shared" si="10"/>
        <v>0</v>
      </c>
      <c r="CH54" s="183">
        <f t="shared" si="10"/>
        <v>0</v>
      </c>
      <c r="CI54" s="183">
        <f t="shared" si="10"/>
        <v>0</v>
      </c>
      <c r="CJ54" s="183">
        <f t="shared" si="10"/>
        <v>0</v>
      </c>
      <c r="CK54" s="183">
        <f t="shared" si="10"/>
        <v>0</v>
      </c>
      <c r="CL54" s="183">
        <f t="shared" si="10"/>
        <v>0</v>
      </c>
      <c r="CM54" s="183">
        <f t="shared" si="10"/>
        <v>0</v>
      </c>
      <c r="CN54" s="243">
        <f>AZ54</f>
        <v>0</v>
      </c>
      <c r="CO54" s="20">
        <f>SUM(CO9:CO53)</f>
        <v>0</v>
      </c>
      <c r="CP54" s="183">
        <f>CZ54+DB54</f>
        <v>0</v>
      </c>
      <c r="CQ54" s="183">
        <f>SUM(CQ9:CQ53)</f>
        <v>0</v>
      </c>
      <c r="CR54" s="183">
        <f>CS28</f>
        <v>0</v>
      </c>
      <c r="CS54" s="183">
        <f>SUM(CS9:CS53)</f>
        <v>0</v>
      </c>
      <c r="CT54" s="183">
        <f>CC55</f>
        <v>0</v>
      </c>
      <c r="CU54" s="183">
        <f>SUM(CU9:CU53)</f>
        <v>0</v>
      </c>
      <c r="CV54" s="183">
        <f>CG55</f>
        <v>0</v>
      </c>
      <c r="CW54" s="183">
        <f>SUM(CW9:CW53)</f>
        <v>0</v>
      </c>
      <c r="CX54" s="183">
        <f>CJ55</f>
        <v>0</v>
      </c>
      <c r="CY54" s="183">
        <f>SUM(CY9:CY53)</f>
        <v>0</v>
      </c>
      <c r="CZ54" s="183">
        <f>BA55</f>
        <v>0</v>
      </c>
      <c r="DA54" s="183">
        <f>SUM(DA9:DA53)</f>
        <v>0</v>
      </c>
      <c r="DB54" s="183">
        <f>BT55+BS54+BP55+BO54+BN54+BL55+BJ55+BH55+BG54</f>
        <v>0</v>
      </c>
      <c r="DC54" s="183">
        <f>SUM(DC9:DC53)</f>
        <v>0</v>
      </c>
    </row>
    <row r="55" spans="1:107" ht="19.649999999999999" customHeight="1" x14ac:dyDescent="0.3">
      <c r="A55" s="282"/>
      <c r="B55" s="282"/>
      <c r="C55" s="283"/>
      <c r="D55" s="221"/>
      <c r="E55" s="243"/>
      <c r="F55" s="243"/>
      <c r="G55" s="243"/>
      <c r="H55" s="243"/>
      <c r="I55" s="243"/>
      <c r="J55" s="243"/>
      <c r="K55" s="243"/>
      <c r="L55" s="243"/>
      <c r="M55" s="243"/>
      <c r="N55" s="243"/>
      <c r="O55" s="243"/>
      <c r="P55" s="243"/>
      <c r="Q55" s="243"/>
      <c r="R55" s="243"/>
      <c r="S55" s="243"/>
      <c r="T55" s="243"/>
      <c r="U55" s="285"/>
      <c r="V55" s="285"/>
      <c r="W55" s="285"/>
      <c r="X55" s="285"/>
      <c r="Y55" s="285"/>
      <c r="Z55" s="285"/>
      <c r="AA55" s="285"/>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85"/>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ht="17.850000000000001" customHeight="1" x14ac:dyDescent="0.3">
      <c r="A56" s="236"/>
      <c r="B56" s="237">
        <f>F56+H56+P56+R56+T56+V56+Z56+AB56+AD56+AF56+AH56+AJ56+AL56+AN56+AP56+AR56+AX56+CO56+X56+AT56+AZ56+J56+L56+N56+P56+AV56</f>
        <v>0</v>
      </c>
      <c r="C56" s="239" t="s">
        <v>49</v>
      </c>
      <c r="D56" s="209">
        <f>E56+G56+O56+Q56+S56+U56+Y56+AA56+AC56+AE56+AG56+AI56+AK56+AM56+AO56+AQ56+AW56+CN56+W56+AS56</f>
        <v>0</v>
      </c>
      <c r="E56" s="210">
        <f>E8+E54-F54</f>
        <v>0</v>
      </c>
      <c r="F56" s="210"/>
      <c r="G56" s="210"/>
      <c r="H56" s="210">
        <f>H8+H54-G54</f>
        <v>0</v>
      </c>
      <c r="I56" s="240">
        <f>I8+I54-J54</f>
        <v>0</v>
      </c>
      <c r="J56" s="241"/>
      <c r="K56" s="241"/>
      <c r="L56" s="240">
        <f>L8+L54-K54</f>
        <v>0</v>
      </c>
      <c r="M56" s="240">
        <f>M8+M54-N54</f>
        <v>0</v>
      </c>
      <c r="N56" s="241"/>
      <c r="O56" s="210">
        <f>O8+O54-P54</f>
        <v>0</v>
      </c>
      <c r="P56" s="220"/>
      <c r="Q56" s="240">
        <f>Q8+Q54-R54</f>
        <v>0</v>
      </c>
      <c r="R56" s="240"/>
      <c r="S56" s="21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187">
        <f t="shared" ref="BA56:BT56" si="11">SUM(BA8,BA54)</f>
        <v>0</v>
      </c>
      <c r="BB56" s="187">
        <f t="shared" si="11"/>
        <v>0</v>
      </c>
      <c r="BC56" s="187">
        <f t="shared" si="11"/>
        <v>0</v>
      </c>
      <c r="BD56" s="187">
        <f t="shared" si="11"/>
        <v>0</v>
      </c>
      <c r="BE56" s="187">
        <f t="shared" si="11"/>
        <v>0</v>
      </c>
      <c r="BF56" s="187">
        <f t="shared" si="11"/>
        <v>0</v>
      </c>
      <c r="BG56" s="209">
        <f t="shared" si="11"/>
        <v>0</v>
      </c>
      <c r="BH56" s="187">
        <f t="shared" si="11"/>
        <v>0</v>
      </c>
      <c r="BI56" s="187">
        <f t="shared" si="11"/>
        <v>0</v>
      </c>
      <c r="BJ56" s="187">
        <f t="shared" si="11"/>
        <v>0</v>
      </c>
      <c r="BK56" s="187">
        <f t="shared" si="11"/>
        <v>0</v>
      </c>
      <c r="BL56" s="187">
        <f t="shared" si="11"/>
        <v>0</v>
      </c>
      <c r="BM56" s="187">
        <f t="shared" si="11"/>
        <v>0</v>
      </c>
      <c r="BN56" s="209">
        <f t="shared" si="11"/>
        <v>0</v>
      </c>
      <c r="BO56" s="209">
        <f t="shared" si="11"/>
        <v>0</v>
      </c>
      <c r="BP56" s="186">
        <f t="shared" si="11"/>
        <v>0</v>
      </c>
      <c r="BQ56" s="186">
        <f t="shared" si="11"/>
        <v>0</v>
      </c>
      <c r="BR56" s="186">
        <f t="shared" si="11"/>
        <v>0</v>
      </c>
      <c r="BS56" s="210">
        <f t="shared" si="11"/>
        <v>0</v>
      </c>
      <c r="BT56" s="186">
        <f t="shared" si="11"/>
        <v>0</v>
      </c>
      <c r="BU56" s="186">
        <f>BU8+BU54</f>
        <v>0</v>
      </c>
      <c r="BV56" s="186">
        <f>BV8+BV54</f>
        <v>0</v>
      </c>
      <c r="BW56" s="186">
        <f>BW8+BW54</f>
        <v>0</v>
      </c>
      <c r="BX56" s="186">
        <f>BX8+BX54</f>
        <v>0</v>
      </c>
      <c r="BY56" s="186">
        <f>BY8+BY54</f>
        <v>0</v>
      </c>
      <c r="BZ56" s="186">
        <f t="shared" ref="BZ56:CA56" si="12">BZ8+BZ54</f>
        <v>0</v>
      </c>
      <c r="CA56" s="186">
        <f t="shared" si="12"/>
        <v>0</v>
      </c>
      <c r="CB56" s="186">
        <f>SUM(CB8,CB54)</f>
        <v>0</v>
      </c>
      <c r="CC56" s="186">
        <f>CC54+CC8</f>
        <v>0</v>
      </c>
      <c r="CD56" s="186">
        <f t="shared" ref="CD56:CM56" si="13">CD54+CD8</f>
        <v>0</v>
      </c>
      <c r="CE56" s="186">
        <f t="shared" si="13"/>
        <v>0</v>
      </c>
      <c r="CF56" s="186">
        <f t="shared" si="13"/>
        <v>0</v>
      </c>
      <c r="CG56" s="186">
        <f t="shared" si="13"/>
        <v>0</v>
      </c>
      <c r="CH56" s="186">
        <f t="shared" si="13"/>
        <v>0</v>
      </c>
      <c r="CI56" s="186">
        <f t="shared" si="13"/>
        <v>0</v>
      </c>
      <c r="CJ56" s="186">
        <f t="shared" si="13"/>
        <v>0</v>
      </c>
      <c r="CK56" s="186">
        <f t="shared" si="13"/>
        <v>0</v>
      </c>
      <c r="CL56" s="186">
        <f t="shared" si="13"/>
        <v>0</v>
      </c>
      <c r="CM56" s="186">
        <f t="shared" si="13"/>
        <v>0</v>
      </c>
      <c r="CN56" s="220"/>
      <c r="CO56" s="356">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9.2" customHeight="1" thickBot="1" x14ac:dyDescent="0.35">
      <c r="A57" s="236"/>
      <c r="B57" s="238"/>
      <c r="C57" s="239"/>
      <c r="D57" s="209"/>
      <c r="E57" s="210"/>
      <c r="F57" s="210"/>
      <c r="G57" s="210"/>
      <c r="H57" s="210"/>
      <c r="I57" s="240"/>
      <c r="J57" s="242"/>
      <c r="K57" s="242"/>
      <c r="L57" s="240"/>
      <c r="M57" s="240"/>
      <c r="N57" s="242"/>
      <c r="O57" s="210"/>
      <c r="P57" s="220"/>
      <c r="Q57" s="240"/>
      <c r="R57" s="240"/>
      <c r="S57" s="21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357"/>
      <c r="CP57" s="217"/>
      <c r="CQ57" s="217"/>
      <c r="CR57" s="217"/>
      <c r="CS57" s="217"/>
      <c r="CT57" s="217"/>
      <c r="CU57" s="217"/>
      <c r="CV57" s="218"/>
      <c r="CW57" s="218"/>
      <c r="CX57" s="218"/>
      <c r="CY57" s="210"/>
      <c r="CZ57" s="218"/>
      <c r="DA57" s="218"/>
      <c r="DB57" s="218"/>
      <c r="DC57" s="218"/>
    </row>
    <row r="58" spans="1:107" ht="0.6" customHeight="1" x14ac:dyDescent="0.3">
      <c r="A58" s="25"/>
      <c r="B58" s="25"/>
      <c r="C58" s="26"/>
      <c r="D58" s="26"/>
      <c r="E58" s="26"/>
      <c r="F58" s="26"/>
      <c r="G58" s="27"/>
      <c r="CO58" s="28"/>
    </row>
    <row r="59" spans="1:107" x14ac:dyDescent="0.3">
      <c r="CO59" s="28"/>
      <c r="CR59" s="29"/>
      <c r="CS59" s="29"/>
    </row>
    <row r="60" spans="1:107" x14ac:dyDescent="0.3">
      <c r="CO60" s="28"/>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row r="75" spans="93:93" x14ac:dyDescent="0.3">
      <c r="CO75" s="28"/>
    </row>
    <row r="76" spans="93:93" x14ac:dyDescent="0.3">
      <c r="CO76" s="28"/>
    </row>
    <row r="77" spans="93:93" x14ac:dyDescent="0.3">
      <c r="CO77" s="28"/>
    </row>
    <row r="78" spans="93:93" x14ac:dyDescent="0.3">
      <c r="CO78" s="28"/>
    </row>
    <row r="79" spans="93:93" x14ac:dyDescent="0.3">
      <c r="CO79" s="28"/>
    </row>
    <row r="80" spans="93:93" x14ac:dyDescent="0.3">
      <c r="CO80" s="28"/>
    </row>
    <row r="81" spans="93:93" x14ac:dyDescent="0.3">
      <c r="CO81" s="28"/>
    </row>
    <row r="82" spans="93:93" x14ac:dyDescent="0.3">
      <c r="CO82" s="28"/>
    </row>
    <row r="83" spans="93:93" x14ac:dyDescent="0.3">
      <c r="CO83" s="28"/>
    </row>
    <row r="84" spans="93:93" x14ac:dyDescent="0.3">
      <c r="CO84" s="28"/>
    </row>
  </sheetData>
  <mergeCells count="213">
    <mergeCell ref="CJ55:CM55"/>
    <mergeCell ref="CJ57:CM57"/>
    <mergeCell ref="I56:I57"/>
    <mergeCell ref="J56:J57"/>
    <mergeCell ref="K56:K57"/>
    <mergeCell ref="L56:L57"/>
    <mergeCell ref="M56:M57"/>
    <mergeCell ref="N56:N57"/>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CC57:CF57"/>
    <mergeCell ref="CG57:CI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Q56:AQ57"/>
    <mergeCell ref="AR56:AR57"/>
    <mergeCell ref="AS56:AS57"/>
    <mergeCell ref="AT56:AT57"/>
    <mergeCell ref="AW56:AW57"/>
    <mergeCell ref="AX56:AX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Q54:Q55"/>
    <mergeCell ref="R54:R55"/>
    <mergeCell ref="S54:S55"/>
    <mergeCell ref="CP7:CQ7"/>
    <mergeCell ref="CZ7:DA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AY7:AZ7"/>
    <mergeCell ref="BA7:BF7"/>
    <mergeCell ref="BH7:BI7"/>
    <mergeCell ref="BJ7:BK7"/>
    <mergeCell ref="BL7:BM7"/>
    <mergeCell ref="BP7:BR7"/>
    <mergeCell ref="BT7:CB7"/>
    <mergeCell ref="CN4:CN5"/>
    <mergeCell ref="CO4:CO5"/>
    <mergeCell ref="AY2:AZ4"/>
    <mergeCell ref="CJ2:CM4"/>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BO4:BO5"/>
    <mergeCell ref="BP4:BR4"/>
    <mergeCell ref="BS4:BS5"/>
    <mergeCell ref="BT4:CB4"/>
    <mergeCell ref="CP2:CY2"/>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4"/>
  <sheetViews>
    <sheetView zoomScale="76" zoomScaleNormal="76" workbookViewId="0">
      <pane xSplit="4" ySplit="8" topLeftCell="CB42" activePane="bottomRight" state="frozen"/>
      <selection pane="topRight" activeCell="E1" sqref="E1"/>
      <selection pane="bottomLeft" activeCell="A9" sqref="A9"/>
      <selection pane="bottomRight" activeCell="AZ54" sqref="AZ54:AZ55"/>
    </sheetView>
  </sheetViews>
  <sheetFormatPr defaultColWidth="8.88671875" defaultRowHeight="14.4" x14ac:dyDescent="0.3"/>
  <cols>
    <col min="1" max="1" width="4.44140625" style="3" customWidth="1"/>
    <col min="2" max="2" width="9.6640625" style="3" customWidth="1"/>
    <col min="3" max="3" width="79.33203125" style="3" customWidth="1"/>
    <col min="4" max="4" width="13.5546875" style="3" customWidth="1"/>
    <col min="5" max="5" width="12.6640625" style="3" customWidth="1"/>
    <col min="6" max="6" width="11.6640625" style="3" customWidth="1"/>
    <col min="7" max="7" width="10.5546875" style="3" customWidth="1"/>
    <col min="8" max="14" width="11.6640625" style="3" customWidth="1"/>
    <col min="15" max="15" width="11" style="3" customWidth="1"/>
    <col min="16" max="16" width="10" style="3" customWidth="1"/>
    <col min="17" max="17" width="10.44140625" style="3" customWidth="1"/>
    <col min="18" max="18" width="10.33203125" style="3" customWidth="1"/>
    <col min="19" max="19" width="11.33203125" style="3" customWidth="1"/>
    <col min="20"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4" width="11.6640625" style="3" customWidth="1"/>
    <col min="45" max="48" width="9.6640625" style="3" customWidth="1"/>
    <col min="49" max="49" width="8.6640625" style="3" customWidth="1"/>
    <col min="50" max="50" width="10.109375" style="3" customWidth="1"/>
    <col min="51" max="51" width="10.5546875" style="3" customWidth="1"/>
    <col min="52" max="52" width="9.44140625" style="3" customWidth="1"/>
    <col min="53" max="56" width="10.44140625" style="3" customWidth="1"/>
    <col min="57" max="57" width="9.5546875" style="3" customWidth="1"/>
    <col min="58" max="58" width="10.109375" style="3" customWidth="1"/>
    <col min="59" max="59" width="14.33203125" style="3" customWidth="1"/>
    <col min="60" max="60" width="10.33203125" style="3" customWidth="1"/>
    <col min="61" max="61" width="11.88671875" style="3" customWidth="1"/>
    <col min="62" max="62" width="12.109375" style="3" customWidth="1"/>
    <col min="63" max="63" width="10.88671875"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3" width="8.33203125" style="3" customWidth="1"/>
    <col min="74" max="76" width="7.6640625" style="3" customWidth="1"/>
    <col min="77" max="77" width="8.88671875" style="3" customWidth="1"/>
    <col min="78" max="78" width="8.5546875" style="3" customWidth="1"/>
    <col min="79" max="79" width="10.33203125" style="3" customWidth="1"/>
    <col min="80" max="84" width="10.44140625" style="3" customWidth="1"/>
    <col min="85" max="85" width="10.5546875" style="3" customWidth="1"/>
    <col min="86" max="86" width="11.44140625" style="3" customWidth="1"/>
    <col min="87" max="91" width="11.109375" style="3" customWidth="1"/>
    <col min="92" max="92" width="13.33203125" style="3" customWidth="1"/>
    <col min="93" max="93" width="13"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3" customWidth="1"/>
    <col min="107" max="107" width="11.109375" style="141" customWidth="1"/>
    <col min="108" max="16384" width="8.88671875" style="3"/>
  </cols>
  <sheetData>
    <row r="1" spans="1:107" ht="21.75" customHeight="1" thickBot="1" x14ac:dyDescent="0.35">
      <c r="A1" s="244" t="s">
        <v>99</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20"/>
    </row>
    <row r="2" spans="1:107" ht="30" customHeight="1" thickBot="1" x14ac:dyDescent="0.35">
      <c r="A2" s="305" t="s">
        <v>0</v>
      </c>
      <c r="B2" s="305" t="s">
        <v>1</v>
      </c>
      <c r="C2" s="305" t="s">
        <v>2</v>
      </c>
      <c r="D2" s="130" t="s">
        <v>3</v>
      </c>
      <c r="E2" s="299" t="s">
        <v>9</v>
      </c>
      <c r="F2" s="300"/>
      <c r="G2" s="299" t="s">
        <v>47</v>
      </c>
      <c r="H2" s="300"/>
      <c r="I2" s="248" t="s">
        <v>175</v>
      </c>
      <c r="J2" s="249"/>
      <c r="K2" s="248" t="s">
        <v>176</v>
      </c>
      <c r="L2" s="249"/>
      <c r="M2" s="248" t="s">
        <v>177</v>
      </c>
      <c r="N2" s="249"/>
      <c r="O2" s="299" t="s">
        <v>5</v>
      </c>
      <c r="P2" s="300"/>
      <c r="Q2" s="299" t="s">
        <v>4</v>
      </c>
      <c r="R2" s="300"/>
      <c r="S2" s="299" t="s">
        <v>46</v>
      </c>
      <c r="T2" s="300"/>
      <c r="U2" s="299" t="s">
        <v>52</v>
      </c>
      <c r="V2" s="300"/>
      <c r="W2" s="248" t="s">
        <v>69</v>
      </c>
      <c r="X2" s="249"/>
      <c r="Y2" s="299" t="s">
        <v>53</v>
      </c>
      <c r="Z2" s="300"/>
      <c r="AA2" s="299" t="s">
        <v>45</v>
      </c>
      <c r="AB2" s="300"/>
      <c r="AC2" s="299" t="s">
        <v>44</v>
      </c>
      <c r="AD2" s="300"/>
      <c r="AE2" s="299" t="s">
        <v>50</v>
      </c>
      <c r="AF2" s="300"/>
      <c r="AG2" s="299" t="s">
        <v>6</v>
      </c>
      <c r="AH2" s="300"/>
      <c r="AI2" s="248" t="s">
        <v>80</v>
      </c>
      <c r="AJ2" s="249"/>
      <c r="AK2" s="248" t="s">
        <v>70</v>
      </c>
      <c r="AL2" s="249"/>
      <c r="AM2" s="248" t="s">
        <v>71</v>
      </c>
      <c r="AN2" s="249"/>
      <c r="AO2" s="248" t="s">
        <v>72</v>
      </c>
      <c r="AP2" s="249"/>
      <c r="AQ2" s="248" t="s">
        <v>106</v>
      </c>
      <c r="AR2" s="249"/>
      <c r="AS2" s="248" t="s">
        <v>73</v>
      </c>
      <c r="AT2" s="249"/>
      <c r="AU2" s="248" t="s">
        <v>178</v>
      </c>
      <c r="AV2" s="249"/>
      <c r="AW2" s="299" t="s">
        <v>43</v>
      </c>
      <c r="AX2" s="300"/>
      <c r="AY2" s="326" t="s">
        <v>42</v>
      </c>
      <c r="AZ2" s="327"/>
      <c r="BA2" s="337" t="s">
        <v>22</v>
      </c>
      <c r="BB2" s="358"/>
      <c r="BC2" s="358"/>
      <c r="BD2" s="358"/>
      <c r="BE2" s="338"/>
      <c r="BF2" s="338"/>
      <c r="BG2" s="338"/>
      <c r="BH2" s="338"/>
      <c r="BI2" s="338"/>
      <c r="BJ2" s="338"/>
      <c r="BK2" s="338"/>
      <c r="BL2" s="338"/>
      <c r="BM2" s="338"/>
      <c r="BN2" s="338"/>
      <c r="BO2" s="338"/>
      <c r="BP2" s="338"/>
      <c r="BQ2" s="338"/>
      <c r="BR2" s="338"/>
      <c r="BS2" s="338"/>
      <c r="BT2" s="339"/>
      <c r="BU2" s="339"/>
      <c r="BV2" s="339"/>
      <c r="BW2" s="339"/>
      <c r="BX2" s="339"/>
      <c r="BY2" s="339"/>
      <c r="BZ2" s="339"/>
      <c r="CA2" s="339"/>
      <c r="CB2" s="339"/>
      <c r="CC2" s="222" t="s">
        <v>105</v>
      </c>
      <c r="CD2" s="234"/>
      <c r="CE2" s="234"/>
      <c r="CF2" s="235"/>
      <c r="CG2" s="234" t="s">
        <v>74</v>
      </c>
      <c r="CH2" s="234"/>
      <c r="CI2" s="235"/>
      <c r="CJ2" s="222" t="s">
        <v>179</v>
      </c>
      <c r="CK2" s="234"/>
      <c r="CL2" s="234"/>
      <c r="CM2" s="235"/>
      <c r="CN2" s="308" t="s">
        <v>23</v>
      </c>
      <c r="CO2" s="309"/>
      <c r="CP2" s="308" t="s">
        <v>38</v>
      </c>
      <c r="CQ2" s="309"/>
      <c r="CR2" s="309"/>
      <c r="CS2" s="309"/>
      <c r="CT2" s="309"/>
      <c r="CU2" s="309"/>
      <c r="CV2" s="309"/>
      <c r="CW2" s="309"/>
      <c r="CX2" s="309"/>
      <c r="CY2" s="310"/>
      <c r="CZ2" s="311" t="s">
        <v>40</v>
      </c>
      <c r="DA2" s="312"/>
      <c r="DB2" s="312"/>
      <c r="DC2" s="313"/>
    </row>
    <row r="3" spans="1:107" ht="22.2" customHeight="1" thickBot="1" x14ac:dyDescent="0.35">
      <c r="A3" s="306"/>
      <c r="B3" s="306"/>
      <c r="C3" s="306"/>
      <c r="D3" s="131"/>
      <c r="E3" s="301"/>
      <c r="F3" s="302"/>
      <c r="G3" s="301"/>
      <c r="H3" s="302"/>
      <c r="I3" s="250"/>
      <c r="J3" s="251"/>
      <c r="K3" s="250"/>
      <c r="L3" s="251"/>
      <c r="M3" s="250"/>
      <c r="N3" s="251"/>
      <c r="O3" s="301"/>
      <c r="P3" s="302"/>
      <c r="Q3" s="301"/>
      <c r="R3" s="302"/>
      <c r="S3" s="301"/>
      <c r="T3" s="302"/>
      <c r="U3" s="301"/>
      <c r="V3" s="302"/>
      <c r="W3" s="250"/>
      <c r="X3" s="251"/>
      <c r="Y3" s="301"/>
      <c r="Z3" s="302"/>
      <c r="AA3" s="301"/>
      <c r="AB3" s="302"/>
      <c r="AC3" s="301"/>
      <c r="AD3" s="302"/>
      <c r="AE3" s="301"/>
      <c r="AF3" s="302"/>
      <c r="AG3" s="301"/>
      <c r="AH3" s="302"/>
      <c r="AI3" s="250"/>
      <c r="AJ3" s="251"/>
      <c r="AK3" s="250"/>
      <c r="AL3" s="251"/>
      <c r="AM3" s="250"/>
      <c r="AN3" s="251"/>
      <c r="AO3" s="250"/>
      <c r="AP3" s="251"/>
      <c r="AQ3" s="250"/>
      <c r="AR3" s="251"/>
      <c r="AS3" s="250"/>
      <c r="AT3" s="251"/>
      <c r="AU3" s="250"/>
      <c r="AV3" s="251"/>
      <c r="AW3" s="301"/>
      <c r="AX3" s="302"/>
      <c r="AY3" s="328"/>
      <c r="AZ3" s="329"/>
      <c r="BA3" s="317" t="s">
        <v>36</v>
      </c>
      <c r="BB3" s="318"/>
      <c r="BC3" s="318"/>
      <c r="BD3" s="318"/>
      <c r="BE3" s="318"/>
      <c r="BF3" s="318"/>
      <c r="BG3" s="318"/>
      <c r="BH3" s="318"/>
      <c r="BI3" s="318"/>
      <c r="BJ3" s="318"/>
      <c r="BK3" s="318"/>
      <c r="BL3" s="318"/>
      <c r="BM3" s="318"/>
      <c r="BN3" s="318"/>
      <c r="BO3" s="318"/>
      <c r="BP3" s="319" t="s">
        <v>35</v>
      </c>
      <c r="BQ3" s="320"/>
      <c r="BR3" s="320"/>
      <c r="BS3" s="320"/>
      <c r="BT3" s="320"/>
      <c r="BU3" s="320"/>
      <c r="BV3" s="320"/>
      <c r="BW3" s="320"/>
      <c r="BX3" s="320"/>
      <c r="BY3" s="320"/>
      <c r="BZ3" s="320"/>
      <c r="CA3" s="320"/>
      <c r="CB3" s="320"/>
      <c r="CC3" s="258"/>
      <c r="CD3" s="259"/>
      <c r="CE3" s="259"/>
      <c r="CF3" s="260"/>
      <c r="CG3" s="259"/>
      <c r="CH3" s="259"/>
      <c r="CI3" s="260"/>
      <c r="CJ3" s="258"/>
      <c r="CK3" s="259"/>
      <c r="CL3" s="259"/>
      <c r="CM3" s="260"/>
      <c r="CN3" s="317"/>
      <c r="CO3" s="318"/>
      <c r="CP3" s="127"/>
      <c r="CQ3" s="128"/>
      <c r="CR3" s="128"/>
      <c r="CS3" s="128"/>
      <c r="CT3" s="128"/>
      <c r="CU3" s="128"/>
      <c r="CV3" s="128"/>
      <c r="CW3" s="128"/>
      <c r="CX3" s="128"/>
      <c r="CY3" s="129"/>
      <c r="CZ3" s="314"/>
      <c r="DA3" s="315"/>
      <c r="DB3" s="315"/>
      <c r="DC3" s="316"/>
    </row>
    <row r="4" spans="1:107" ht="88.5" customHeight="1" thickBot="1" x14ac:dyDescent="0.35">
      <c r="A4" s="306"/>
      <c r="B4" s="306"/>
      <c r="C4" s="306"/>
      <c r="D4" s="131"/>
      <c r="E4" s="303"/>
      <c r="F4" s="304"/>
      <c r="G4" s="303"/>
      <c r="H4" s="304"/>
      <c r="I4" s="252"/>
      <c r="J4" s="253"/>
      <c r="K4" s="252"/>
      <c r="L4" s="253"/>
      <c r="M4" s="252"/>
      <c r="N4" s="253"/>
      <c r="O4" s="301"/>
      <c r="P4" s="302"/>
      <c r="Q4" s="303"/>
      <c r="R4" s="304"/>
      <c r="S4" s="303"/>
      <c r="T4" s="304"/>
      <c r="U4" s="303"/>
      <c r="V4" s="304"/>
      <c r="W4" s="252"/>
      <c r="X4" s="253"/>
      <c r="Y4" s="303"/>
      <c r="Z4" s="304"/>
      <c r="AA4" s="303"/>
      <c r="AB4" s="304"/>
      <c r="AC4" s="303"/>
      <c r="AD4" s="304"/>
      <c r="AE4" s="303"/>
      <c r="AF4" s="304"/>
      <c r="AG4" s="303"/>
      <c r="AH4" s="304"/>
      <c r="AI4" s="252"/>
      <c r="AJ4" s="253"/>
      <c r="AK4" s="252"/>
      <c r="AL4" s="253"/>
      <c r="AM4" s="252"/>
      <c r="AN4" s="253"/>
      <c r="AO4" s="252"/>
      <c r="AP4" s="253"/>
      <c r="AQ4" s="252"/>
      <c r="AR4" s="253"/>
      <c r="AS4" s="252"/>
      <c r="AT4" s="253"/>
      <c r="AU4" s="252"/>
      <c r="AV4" s="253"/>
      <c r="AW4" s="303"/>
      <c r="AX4" s="304"/>
      <c r="AY4" s="330"/>
      <c r="AZ4" s="331"/>
      <c r="BA4" s="311" t="s">
        <v>25</v>
      </c>
      <c r="BB4" s="365"/>
      <c r="BC4" s="365"/>
      <c r="BD4" s="365"/>
      <c r="BE4" s="322"/>
      <c r="BF4" s="323"/>
      <c r="BG4" s="324" t="s">
        <v>26</v>
      </c>
      <c r="BH4" s="332" t="s">
        <v>27</v>
      </c>
      <c r="BI4" s="333"/>
      <c r="BJ4" s="332" t="s">
        <v>28</v>
      </c>
      <c r="BK4" s="333"/>
      <c r="BL4" s="332" t="s">
        <v>29</v>
      </c>
      <c r="BM4" s="333"/>
      <c r="BN4" s="334" t="s">
        <v>30</v>
      </c>
      <c r="BO4" s="334" t="s">
        <v>31</v>
      </c>
      <c r="BP4" s="332" t="s">
        <v>32</v>
      </c>
      <c r="BQ4" s="336"/>
      <c r="BR4" s="333"/>
      <c r="BS4" s="324" t="s">
        <v>33</v>
      </c>
      <c r="BT4" s="319" t="s">
        <v>34</v>
      </c>
      <c r="BU4" s="320"/>
      <c r="BV4" s="320"/>
      <c r="BW4" s="320"/>
      <c r="BX4" s="320"/>
      <c r="BY4" s="320"/>
      <c r="BZ4" s="320"/>
      <c r="CA4" s="320"/>
      <c r="CB4" s="349"/>
      <c r="CC4" s="254"/>
      <c r="CD4" s="255"/>
      <c r="CE4" s="255"/>
      <c r="CF4" s="377"/>
      <c r="CG4" s="255"/>
      <c r="CH4" s="255"/>
      <c r="CI4" s="377"/>
      <c r="CJ4" s="254"/>
      <c r="CK4" s="255"/>
      <c r="CL4" s="255"/>
      <c r="CM4" s="377"/>
      <c r="CN4" s="350" t="s">
        <v>7</v>
      </c>
      <c r="CO4" s="352" t="s">
        <v>8</v>
      </c>
      <c r="CP4" s="230" t="s">
        <v>24</v>
      </c>
      <c r="CQ4" s="354"/>
      <c r="CR4" s="230" t="s">
        <v>64</v>
      </c>
      <c r="CS4" s="231"/>
      <c r="CT4" s="228" t="s">
        <v>75</v>
      </c>
      <c r="CU4" s="232"/>
      <c r="CV4" s="228" t="s">
        <v>76</v>
      </c>
      <c r="CW4" s="232"/>
      <c r="CX4" s="230" t="s">
        <v>41</v>
      </c>
      <c r="CY4" s="231"/>
      <c r="CZ4" s="342" t="s">
        <v>37</v>
      </c>
      <c r="DA4" s="231"/>
      <c r="DB4" s="230" t="s">
        <v>39</v>
      </c>
      <c r="DC4" s="231"/>
    </row>
    <row r="5" spans="1:107" ht="81.599999999999994" customHeight="1" thickBot="1" x14ac:dyDescent="0.35">
      <c r="A5" s="307"/>
      <c r="B5" s="307"/>
      <c r="C5" s="307"/>
      <c r="D5" s="132"/>
      <c r="E5" s="36" t="s">
        <v>7</v>
      </c>
      <c r="F5" s="36" t="s">
        <v>8</v>
      </c>
      <c r="G5" s="36" t="s">
        <v>7</v>
      </c>
      <c r="H5" s="36" t="s">
        <v>8</v>
      </c>
      <c r="I5" s="74" t="s">
        <v>7</v>
      </c>
      <c r="J5" s="74" t="s">
        <v>8</v>
      </c>
      <c r="K5" s="74" t="s">
        <v>7</v>
      </c>
      <c r="L5" s="74" t="s">
        <v>8</v>
      </c>
      <c r="M5" s="74" t="s">
        <v>7</v>
      </c>
      <c r="N5" s="74" t="s">
        <v>8</v>
      </c>
      <c r="O5" s="36" t="s">
        <v>7</v>
      </c>
      <c r="P5" s="36" t="s">
        <v>8</v>
      </c>
      <c r="Q5" s="36" t="s">
        <v>7</v>
      </c>
      <c r="R5" s="36" t="s">
        <v>8</v>
      </c>
      <c r="S5" s="36" t="s">
        <v>7</v>
      </c>
      <c r="T5" s="36" t="s">
        <v>8</v>
      </c>
      <c r="U5" s="36" t="s">
        <v>7</v>
      </c>
      <c r="V5" s="36" t="s">
        <v>8</v>
      </c>
      <c r="W5" s="36" t="s">
        <v>7</v>
      </c>
      <c r="X5" s="36" t="s">
        <v>8</v>
      </c>
      <c r="Y5" s="36" t="s">
        <v>7</v>
      </c>
      <c r="Z5" s="36" t="s">
        <v>8</v>
      </c>
      <c r="AA5" s="36" t="s">
        <v>7</v>
      </c>
      <c r="AB5" s="36" t="s">
        <v>8</v>
      </c>
      <c r="AC5" s="36" t="s">
        <v>7</v>
      </c>
      <c r="AD5" s="36" t="s">
        <v>8</v>
      </c>
      <c r="AE5" s="36" t="s">
        <v>7</v>
      </c>
      <c r="AF5" s="36" t="s">
        <v>8</v>
      </c>
      <c r="AG5" s="36" t="s">
        <v>7</v>
      </c>
      <c r="AH5" s="36" t="s">
        <v>8</v>
      </c>
      <c r="AI5" s="36" t="s">
        <v>7</v>
      </c>
      <c r="AJ5" s="36" t="s">
        <v>8</v>
      </c>
      <c r="AK5" s="36" t="s">
        <v>7</v>
      </c>
      <c r="AL5" s="36" t="s">
        <v>8</v>
      </c>
      <c r="AM5" s="36" t="s">
        <v>7</v>
      </c>
      <c r="AN5" s="36" t="s">
        <v>8</v>
      </c>
      <c r="AO5" s="36" t="s">
        <v>7</v>
      </c>
      <c r="AP5" s="36" t="s">
        <v>8</v>
      </c>
      <c r="AQ5" s="36" t="s">
        <v>7</v>
      </c>
      <c r="AR5" s="36" t="s">
        <v>8</v>
      </c>
      <c r="AS5" s="36" t="s">
        <v>7</v>
      </c>
      <c r="AT5" s="36" t="s">
        <v>8</v>
      </c>
      <c r="AU5" s="74" t="s">
        <v>7</v>
      </c>
      <c r="AV5" s="74" t="s">
        <v>8</v>
      </c>
      <c r="AW5" s="36" t="s">
        <v>7</v>
      </c>
      <c r="AX5" s="37" t="s">
        <v>8</v>
      </c>
      <c r="AY5" s="38" t="s">
        <v>7</v>
      </c>
      <c r="AZ5" s="45" t="s">
        <v>8</v>
      </c>
      <c r="BA5" s="376" t="s">
        <v>161</v>
      </c>
      <c r="BB5" s="376" t="s">
        <v>162</v>
      </c>
      <c r="BC5" s="376" t="s">
        <v>163</v>
      </c>
      <c r="BD5" s="376" t="s">
        <v>164</v>
      </c>
      <c r="BE5" s="376" t="s">
        <v>165</v>
      </c>
      <c r="BF5" s="376" t="s">
        <v>167</v>
      </c>
      <c r="BG5" s="325"/>
      <c r="BH5" s="40" t="s">
        <v>10</v>
      </c>
      <c r="BI5" s="41" t="s">
        <v>11</v>
      </c>
      <c r="BJ5" s="42" t="s">
        <v>12</v>
      </c>
      <c r="BK5" s="43" t="s">
        <v>13</v>
      </c>
      <c r="BL5" s="125" t="s">
        <v>14</v>
      </c>
      <c r="BM5" s="37" t="s">
        <v>15</v>
      </c>
      <c r="BN5" s="335"/>
      <c r="BO5" s="335"/>
      <c r="BP5" s="44" t="s">
        <v>16</v>
      </c>
      <c r="BQ5" s="36" t="s">
        <v>21</v>
      </c>
      <c r="BR5" s="44" t="s">
        <v>17</v>
      </c>
      <c r="BS5" s="348"/>
      <c r="BT5" s="44" t="s">
        <v>18</v>
      </c>
      <c r="BU5" s="45" t="s">
        <v>19</v>
      </c>
      <c r="BV5" s="45" t="s">
        <v>20</v>
      </c>
      <c r="BW5" s="176" t="s">
        <v>168</v>
      </c>
      <c r="BX5" s="176" t="s">
        <v>169</v>
      </c>
      <c r="BY5" s="177" t="s">
        <v>170</v>
      </c>
      <c r="BZ5" s="177" t="s">
        <v>173</v>
      </c>
      <c r="CA5" s="45" t="s">
        <v>171</v>
      </c>
      <c r="CB5" s="45" t="s">
        <v>174</v>
      </c>
      <c r="CC5" s="185" t="s">
        <v>180</v>
      </c>
      <c r="CD5" s="42" t="s">
        <v>166</v>
      </c>
      <c r="CE5" s="43" t="s">
        <v>160</v>
      </c>
      <c r="CF5" s="185" t="s">
        <v>62</v>
      </c>
      <c r="CG5" s="174" t="s">
        <v>51</v>
      </c>
      <c r="CH5" s="42" t="s">
        <v>166</v>
      </c>
      <c r="CI5" s="43" t="s">
        <v>160</v>
      </c>
      <c r="CJ5" s="174" t="s">
        <v>51</v>
      </c>
      <c r="CK5" s="42" t="s">
        <v>166</v>
      </c>
      <c r="CL5" s="43" t="s">
        <v>160</v>
      </c>
      <c r="CM5" s="190" t="s">
        <v>172</v>
      </c>
      <c r="CN5" s="351"/>
      <c r="CO5" s="353"/>
      <c r="CP5" s="46" t="s">
        <v>7</v>
      </c>
      <c r="CQ5" s="47" t="s">
        <v>8</v>
      </c>
      <c r="CR5" s="48" t="s">
        <v>7</v>
      </c>
      <c r="CS5" s="49" t="s">
        <v>8</v>
      </c>
      <c r="CT5" s="46" t="s">
        <v>7</v>
      </c>
      <c r="CU5" s="50" t="s">
        <v>8</v>
      </c>
      <c r="CV5" s="46" t="s">
        <v>7</v>
      </c>
      <c r="CW5" s="47" t="s">
        <v>8</v>
      </c>
      <c r="CX5" s="46" t="s">
        <v>7</v>
      </c>
      <c r="CY5" s="47" t="s">
        <v>8</v>
      </c>
      <c r="CZ5" s="46" t="s">
        <v>7</v>
      </c>
      <c r="DA5" s="50" t="s">
        <v>8</v>
      </c>
      <c r="DB5" s="51" t="s">
        <v>7</v>
      </c>
      <c r="DC5" s="50" t="s">
        <v>8</v>
      </c>
    </row>
    <row r="6" spans="1:107" ht="15" thickBot="1" x14ac:dyDescent="0.35">
      <c r="A6" s="131">
        <v>1</v>
      </c>
      <c r="B6" s="131">
        <v>2</v>
      </c>
      <c r="C6" s="131">
        <v>3</v>
      </c>
      <c r="D6" s="131">
        <v>4</v>
      </c>
      <c r="E6" s="131">
        <v>5</v>
      </c>
      <c r="F6" s="131">
        <v>6</v>
      </c>
      <c r="G6" s="131">
        <v>7</v>
      </c>
      <c r="H6" s="191">
        <v>8</v>
      </c>
      <c r="I6" s="191">
        <v>9</v>
      </c>
      <c r="J6" s="191">
        <v>10</v>
      </c>
      <c r="K6" s="191">
        <v>11</v>
      </c>
      <c r="L6" s="191">
        <v>12</v>
      </c>
      <c r="M6" s="191">
        <v>13</v>
      </c>
      <c r="N6" s="191">
        <v>14</v>
      </c>
      <c r="O6" s="191">
        <v>15</v>
      </c>
      <c r="P6" s="191">
        <v>16</v>
      </c>
      <c r="Q6" s="191">
        <v>17</v>
      </c>
      <c r="R6" s="191">
        <v>18</v>
      </c>
      <c r="S6" s="191">
        <v>19</v>
      </c>
      <c r="T6" s="191">
        <v>20</v>
      </c>
      <c r="U6" s="191">
        <v>21</v>
      </c>
      <c r="V6" s="191">
        <v>22</v>
      </c>
      <c r="W6" s="191">
        <v>23</v>
      </c>
      <c r="X6" s="191">
        <v>24</v>
      </c>
      <c r="Y6" s="191">
        <v>25</v>
      </c>
      <c r="Z6" s="191">
        <v>26</v>
      </c>
      <c r="AA6" s="191">
        <v>27</v>
      </c>
      <c r="AB6" s="191">
        <v>28</v>
      </c>
      <c r="AC6" s="191">
        <v>29</v>
      </c>
      <c r="AD6" s="191">
        <v>30</v>
      </c>
      <c r="AE6" s="191">
        <v>31</v>
      </c>
      <c r="AF6" s="191">
        <v>32</v>
      </c>
      <c r="AG6" s="191">
        <v>33</v>
      </c>
      <c r="AH6" s="191">
        <v>34</v>
      </c>
      <c r="AI6" s="191">
        <v>35</v>
      </c>
      <c r="AJ6" s="191">
        <v>36</v>
      </c>
      <c r="AK6" s="191">
        <v>37</v>
      </c>
      <c r="AL6" s="191">
        <v>38</v>
      </c>
      <c r="AM6" s="191">
        <v>39</v>
      </c>
      <c r="AN6" s="191">
        <v>40</v>
      </c>
      <c r="AO6" s="191">
        <v>41</v>
      </c>
      <c r="AP6" s="191">
        <v>42</v>
      </c>
      <c r="AQ6" s="191">
        <v>43</v>
      </c>
      <c r="AR6" s="191">
        <v>44</v>
      </c>
      <c r="AS6" s="191">
        <v>45</v>
      </c>
      <c r="AT6" s="191">
        <v>46</v>
      </c>
      <c r="AU6" s="191">
        <v>47</v>
      </c>
      <c r="AV6" s="191">
        <v>48</v>
      </c>
      <c r="AW6" s="191">
        <v>49</v>
      </c>
      <c r="AX6" s="191">
        <v>50</v>
      </c>
      <c r="AY6" s="191">
        <v>51</v>
      </c>
      <c r="AZ6" s="191">
        <v>52</v>
      </c>
      <c r="BA6" s="191">
        <v>53</v>
      </c>
      <c r="BB6" s="191">
        <v>54</v>
      </c>
      <c r="BC6" s="191">
        <v>55</v>
      </c>
      <c r="BD6" s="191">
        <v>56</v>
      </c>
      <c r="BE6" s="191">
        <v>57</v>
      </c>
      <c r="BF6" s="191">
        <v>58</v>
      </c>
      <c r="BG6" s="191">
        <v>59</v>
      </c>
      <c r="BH6" s="191">
        <v>60</v>
      </c>
      <c r="BI6" s="191">
        <v>61</v>
      </c>
      <c r="BJ6" s="191">
        <v>62</v>
      </c>
      <c r="BK6" s="191">
        <v>63</v>
      </c>
      <c r="BL6" s="191">
        <v>64</v>
      </c>
      <c r="BM6" s="191">
        <v>65</v>
      </c>
      <c r="BN6" s="191">
        <v>66</v>
      </c>
      <c r="BO6" s="191">
        <v>67</v>
      </c>
      <c r="BP6" s="191">
        <v>68</v>
      </c>
      <c r="BQ6" s="191">
        <v>69</v>
      </c>
      <c r="BR6" s="191">
        <v>70</v>
      </c>
      <c r="BS6" s="191">
        <v>71</v>
      </c>
      <c r="BT6" s="191">
        <v>72</v>
      </c>
      <c r="BU6" s="191">
        <v>73</v>
      </c>
      <c r="BV6" s="191">
        <v>74</v>
      </c>
      <c r="BW6" s="191">
        <v>75</v>
      </c>
      <c r="BX6" s="191">
        <v>76</v>
      </c>
      <c r="BY6" s="191">
        <v>77</v>
      </c>
      <c r="BZ6" s="191">
        <v>78</v>
      </c>
      <c r="CA6" s="191">
        <v>79</v>
      </c>
      <c r="CB6" s="191">
        <v>80</v>
      </c>
      <c r="CC6" s="191">
        <v>81</v>
      </c>
      <c r="CD6" s="191">
        <v>82</v>
      </c>
      <c r="CE6" s="191">
        <v>83</v>
      </c>
      <c r="CF6" s="191">
        <v>84</v>
      </c>
      <c r="CG6" s="191">
        <v>85</v>
      </c>
      <c r="CH6" s="191">
        <v>86</v>
      </c>
      <c r="CI6" s="191">
        <v>87</v>
      </c>
      <c r="CJ6" s="191">
        <v>88</v>
      </c>
      <c r="CK6" s="191">
        <v>89</v>
      </c>
      <c r="CL6" s="191">
        <v>90</v>
      </c>
      <c r="CM6" s="191">
        <v>91</v>
      </c>
      <c r="CN6" s="191">
        <v>92</v>
      </c>
      <c r="CO6" s="191">
        <v>93</v>
      </c>
      <c r="CP6" s="191">
        <v>94</v>
      </c>
      <c r="CQ6" s="191">
        <v>95</v>
      </c>
      <c r="CR6" s="191">
        <v>96</v>
      </c>
      <c r="CS6" s="191">
        <v>97</v>
      </c>
      <c r="CT6" s="191">
        <v>98</v>
      </c>
      <c r="CU6" s="191">
        <v>99</v>
      </c>
      <c r="CV6" s="191">
        <v>100</v>
      </c>
      <c r="CW6" s="191">
        <v>101</v>
      </c>
      <c r="CX6" s="191">
        <v>102</v>
      </c>
      <c r="CY6" s="191">
        <v>103</v>
      </c>
      <c r="CZ6" s="191">
        <v>104</v>
      </c>
      <c r="DA6" s="191">
        <v>105</v>
      </c>
      <c r="DB6" s="191">
        <v>106</v>
      </c>
      <c r="DC6" s="191">
        <v>107</v>
      </c>
    </row>
    <row r="7" spans="1:107" ht="15" thickBot="1" x14ac:dyDescent="0.35">
      <c r="A7" s="52"/>
      <c r="B7" s="53"/>
      <c r="C7" s="88" t="s">
        <v>66</v>
      </c>
      <c r="D7" s="54"/>
      <c r="E7" s="54"/>
      <c r="F7" s="54"/>
      <c r="G7" s="54"/>
      <c r="H7" s="54"/>
      <c r="I7" s="89"/>
      <c r="J7" s="89"/>
      <c r="K7" s="89"/>
      <c r="L7" s="89"/>
      <c r="M7" s="89"/>
      <c r="N7" s="89"/>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5"/>
      <c r="AP7" s="56"/>
      <c r="AQ7" s="57"/>
      <c r="AR7" s="126"/>
      <c r="AS7" s="134"/>
      <c r="AT7" s="134"/>
      <c r="AU7" s="133"/>
      <c r="AV7" s="133"/>
      <c r="AW7" s="57"/>
      <c r="AX7" s="126"/>
      <c r="AY7" s="344">
        <f>SUM(BA7:CI7)</f>
        <v>0</v>
      </c>
      <c r="AZ7" s="345"/>
      <c r="BA7" s="346"/>
      <c r="BB7" s="346"/>
      <c r="BC7" s="346"/>
      <c r="BD7" s="346"/>
      <c r="BE7" s="347"/>
      <c r="BF7" s="345"/>
      <c r="BG7" s="59"/>
      <c r="BH7" s="344"/>
      <c r="BI7" s="345"/>
      <c r="BJ7" s="344"/>
      <c r="BK7" s="345"/>
      <c r="BL7" s="344"/>
      <c r="BM7" s="345"/>
      <c r="BN7" s="59"/>
      <c r="BO7" s="59"/>
      <c r="BP7" s="344"/>
      <c r="BQ7" s="347"/>
      <c r="BR7" s="345"/>
      <c r="BS7" s="59"/>
      <c r="BT7" s="344"/>
      <c r="BU7" s="347"/>
      <c r="BV7" s="347"/>
      <c r="BW7" s="347"/>
      <c r="BX7" s="347"/>
      <c r="BY7" s="347"/>
      <c r="BZ7" s="347"/>
      <c r="CA7" s="347"/>
      <c r="CB7" s="345"/>
      <c r="CC7" s="122"/>
      <c r="CD7" s="122"/>
      <c r="CE7" s="189"/>
      <c r="CF7" s="122"/>
      <c r="CG7" s="124"/>
      <c r="CH7" s="59"/>
      <c r="CI7" s="59"/>
      <c r="CJ7" s="188"/>
      <c r="CK7" s="188"/>
      <c r="CL7" s="188"/>
      <c r="CM7" s="188"/>
      <c r="CN7" s="123"/>
      <c r="CO7" s="63"/>
      <c r="CP7" s="355"/>
      <c r="CQ7" s="313"/>
      <c r="CR7" s="123"/>
      <c r="CS7" s="63"/>
      <c r="CT7" s="63"/>
      <c r="CU7" s="54"/>
      <c r="CV7" s="63"/>
      <c r="CW7" s="54"/>
      <c r="CX7" s="63"/>
      <c r="CY7" s="63"/>
      <c r="CZ7" s="340">
        <f>январь!CZ7</f>
        <v>0</v>
      </c>
      <c r="DA7" s="341"/>
      <c r="DB7" s="288">
        <f>100%-CZ7</f>
        <v>1</v>
      </c>
      <c r="DC7" s="289"/>
    </row>
    <row r="8" spans="1:107" x14ac:dyDescent="0.3">
      <c r="A8" s="14"/>
      <c r="B8" s="115">
        <f>H8+Z8+AB8+AD8+AF8+AJ8+AL8+AN8+AX8+CO8+AP8+AR8+F8+P8+R8+T8+V8+AH8+X8+AT8+AZ8+AV8+J8+L8+N8</f>
        <v>0</v>
      </c>
      <c r="C8" s="64" t="s">
        <v>100</v>
      </c>
      <c r="D8" s="116">
        <f>E8+G8+O8+Q8+S8+W8+AA8+AC8+AE8+AG8+AI8+AK8+AM8+AO8+AQ8+AS8+AW8+AY8+CN8+Y8+U8+I8+K8+M8+AU8</f>
        <v>0</v>
      </c>
      <c r="E8" s="100">
        <f>октябрь!E56</f>
        <v>0</v>
      </c>
      <c r="F8" s="100">
        <f>октябрь!F56</f>
        <v>0</v>
      </c>
      <c r="G8" s="100">
        <f>октябрь!G56</f>
        <v>0</v>
      </c>
      <c r="H8" s="100">
        <f>октябрь!H56</f>
        <v>0</v>
      </c>
      <c r="I8" s="118">
        <v>0</v>
      </c>
      <c r="J8" s="65"/>
      <c r="K8" s="65"/>
      <c r="L8" s="118">
        <v>0</v>
      </c>
      <c r="M8" s="118">
        <v>0</v>
      </c>
      <c r="N8" s="65"/>
      <c r="O8" s="100">
        <f>октябрь!O56</f>
        <v>0</v>
      </c>
      <c r="P8" s="100">
        <f>октябрь!P56</f>
        <v>0</v>
      </c>
      <c r="Q8" s="100">
        <f>октябрь!Q56</f>
        <v>0</v>
      </c>
      <c r="R8" s="100">
        <f>октябрь!R56</f>
        <v>0</v>
      </c>
      <c r="S8" s="100">
        <f>октябрь!S56</f>
        <v>0</v>
      </c>
      <c r="T8" s="100">
        <f>октябрь!T56</f>
        <v>0</v>
      </c>
      <c r="U8" s="100">
        <f>октябрь!U56</f>
        <v>0</v>
      </c>
      <c r="V8" s="100">
        <f>октябрь!V56</f>
        <v>0</v>
      </c>
      <c r="W8" s="100">
        <f>октябрь!W56</f>
        <v>0</v>
      </c>
      <c r="X8" s="100">
        <f>октябрь!X56</f>
        <v>0</v>
      </c>
      <c r="Y8" s="100">
        <f>октябрь!Y56</f>
        <v>0</v>
      </c>
      <c r="Z8" s="100">
        <f>октябрь!Z56</f>
        <v>0</v>
      </c>
      <c r="AA8" s="100">
        <f>октябрь!AA56</f>
        <v>0</v>
      </c>
      <c r="AB8" s="100">
        <f>октябрь!AB56</f>
        <v>0</v>
      </c>
      <c r="AC8" s="100">
        <f>октябрь!AC56</f>
        <v>0</v>
      </c>
      <c r="AD8" s="100">
        <f>октябрь!AD56</f>
        <v>0</v>
      </c>
      <c r="AE8" s="100">
        <f>октябрь!AE56</f>
        <v>0</v>
      </c>
      <c r="AF8" s="100">
        <f>октябрь!AF56</f>
        <v>0</v>
      </c>
      <c r="AG8" s="100">
        <f>октябрь!AG56</f>
        <v>0</v>
      </c>
      <c r="AH8" s="100">
        <f>октябрь!AH56</f>
        <v>0</v>
      </c>
      <c r="AI8" s="100">
        <f>октябрь!AI56</f>
        <v>0</v>
      </c>
      <c r="AJ8" s="100">
        <f>октябрь!AJ56</f>
        <v>0</v>
      </c>
      <c r="AK8" s="100">
        <f>октябрь!AK56</f>
        <v>0</v>
      </c>
      <c r="AL8" s="100">
        <f>октябрь!AL56</f>
        <v>0</v>
      </c>
      <c r="AM8" s="100">
        <f>октябрь!AM56</f>
        <v>0</v>
      </c>
      <c r="AN8" s="100">
        <f>октябрь!AN56</f>
        <v>0</v>
      </c>
      <c r="AO8" s="100">
        <f>октябрь!AO56</f>
        <v>0</v>
      </c>
      <c r="AP8" s="100">
        <f>октябрь!AP56</f>
        <v>0</v>
      </c>
      <c r="AQ8" s="100">
        <f>октябрь!AQ56</f>
        <v>0</v>
      </c>
      <c r="AR8" s="100">
        <f>октябрь!AR56</f>
        <v>0</v>
      </c>
      <c r="AS8" s="100">
        <f>октябрь!AS56</f>
        <v>0</v>
      </c>
      <c r="AT8" s="100">
        <f>октябрь!AT56</f>
        <v>0</v>
      </c>
      <c r="AU8" s="118">
        <v>0</v>
      </c>
      <c r="AV8" s="118">
        <v>0</v>
      </c>
      <c r="AW8" s="100">
        <f>октябрь!AW56</f>
        <v>0</v>
      </c>
      <c r="AX8" s="100">
        <f>октябрь!AX56</f>
        <v>0</v>
      </c>
      <c r="AY8" s="100">
        <f>октябрь!AY56</f>
        <v>0</v>
      </c>
      <c r="AZ8" s="100">
        <f>октябрь!AZ56</f>
        <v>0</v>
      </c>
      <c r="BA8" s="100">
        <f>октябрь!BA56</f>
        <v>0</v>
      </c>
      <c r="BB8" s="100">
        <f>октябрь!BB56</f>
        <v>0</v>
      </c>
      <c r="BC8" s="100">
        <f>октябрь!BC56</f>
        <v>0</v>
      </c>
      <c r="BD8" s="100">
        <f>октябрь!BD56</f>
        <v>0</v>
      </c>
      <c r="BE8" s="100">
        <f>октябрь!BE56</f>
        <v>0</v>
      </c>
      <c r="BF8" s="100">
        <f>октябрь!BF56</f>
        <v>0</v>
      </c>
      <c r="BG8" s="100">
        <f>октябрь!BG56</f>
        <v>0</v>
      </c>
      <c r="BH8" s="100">
        <f>октябрь!BH56</f>
        <v>0</v>
      </c>
      <c r="BI8" s="100">
        <f>октябрь!BI56</f>
        <v>0</v>
      </c>
      <c r="BJ8" s="100">
        <f>октябрь!BJ56</f>
        <v>0</v>
      </c>
      <c r="BK8" s="100">
        <f>октябрь!BK56</f>
        <v>0</v>
      </c>
      <c r="BL8" s="100">
        <f>октябрь!BL56</f>
        <v>0</v>
      </c>
      <c r="BM8" s="100">
        <f>октябрь!BM56</f>
        <v>0</v>
      </c>
      <c r="BN8" s="100">
        <f>октябрь!BN56</f>
        <v>0</v>
      </c>
      <c r="BO8" s="100">
        <f>октябрь!BO56</f>
        <v>0</v>
      </c>
      <c r="BP8" s="100">
        <f>октябрь!BP56</f>
        <v>0</v>
      </c>
      <c r="BQ8" s="100">
        <f>октябрь!BQ56</f>
        <v>0</v>
      </c>
      <c r="BR8" s="100">
        <f>октябрь!BR56</f>
        <v>0</v>
      </c>
      <c r="BS8" s="100">
        <f>октябрь!BS56</f>
        <v>0</v>
      </c>
      <c r="BT8" s="100">
        <f>октябрь!BT56</f>
        <v>0</v>
      </c>
      <c r="BU8" s="100">
        <f>октябрь!BU56</f>
        <v>0</v>
      </c>
      <c r="BV8" s="100">
        <f>октябрь!BV56</f>
        <v>0</v>
      </c>
      <c r="BW8" s="100">
        <f>октябрь!BW56</f>
        <v>0</v>
      </c>
      <c r="BX8" s="100">
        <f>октябрь!BX56</f>
        <v>0</v>
      </c>
      <c r="BY8" s="100">
        <f>октябрь!BY56</f>
        <v>0</v>
      </c>
      <c r="BZ8" s="100">
        <f>октябрь!BZ56</f>
        <v>0</v>
      </c>
      <c r="CA8" s="100">
        <f>октябрь!CA56</f>
        <v>0</v>
      </c>
      <c r="CB8" s="100">
        <f>октябрь!CB56</f>
        <v>0</v>
      </c>
      <c r="CC8" s="100">
        <f>октябрь!CC56</f>
        <v>0</v>
      </c>
      <c r="CD8" s="100">
        <f>октябрь!CD56</f>
        <v>0</v>
      </c>
      <c r="CE8" s="100">
        <f>октябрь!CE56</f>
        <v>0</v>
      </c>
      <c r="CF8" s="100">
        <f>октябрь!CF56</f>
        <v>0</v>
      </c>
      <c r="CG8" s="100">
        <f>октябрь!CG56</f>
        <v>0</v>
      </c>
      <c r="CH8" s="100">
        <f>октябрь!CH56</f>
        <v>0</v>
      </c>
      <c r="CI8" s="100">
        <f>октябрь!CI56</f>
        <v>0</v>
      </c>
      <c r="CJ8" s="100">
        <f>октябрь!CJ56</f>
        <v>0</v>
      </c>
      <c r="CK8" s="100">
        <f>октябрь!CK56</f>
        <v>0</v>
      </c>
      <c r="CL8" s="100">
        <f>октябрь!CL56</f>
        <v>0</v>
      </c>
      <c r="CM8" s="100">
        <f>октябрь!CM56</f>
        <v>0</v>
      </c>
      <c r="CN8" s="100">
        <f>октябрь!CN56</f>
        <v>0</v>
      </c>
      <c r="CO8" s="100">
        <f>октябрь!CO56</f>
        <v>0</v>
      </c>
      <c r="CP8" s="100">
        <f>октябрь!CP56</f>
        <v>0</v>
      </c>
      <c r="CQ8" s="100">
        <f>октябрь!CQ56</f>
        <v>0</v>
      </c>
      <c r="CR8" s="100">
        <f>октябрь!CR56</f>
        <v>0</v>
      </c>
      <c r="CS8" s="100">
        <f>октябрь!CS56</f>
        <v>0</v>
      </c>
      <c r="CT8" s="100">
        <f>октябрь!CT56</f>
        <v>0</v>
      </c>
      <c r="CU8" s="100">
        <f>октябрь!CU56</f>
        <v>0</v>
      </c>
      <c r="CV8" s="100">
        <f>октябрь!CV56</f>
        <v>0</v>
      </c>
      <c r="CW8" s="100">
        <f>октябрь!CW56</f>
        <v>0</v>
      </c>
      <c r="CX8" s="100">
        <f>октябрь!CX56</f>
        <v>0</v>
      </c>
      <c r="CY8" s="100">
        <f>октябрь!CY56</f>
        <v>0</v>
      </c>
      <c r="CZ8" s="100">
        <f>октябрь!CZ56</f>
        <v>0</v>
      </c>
      <c r="DA8" s="100">
        <f>октябрь!DA56</f>
        <v>0</v>
      </c>
      <c r="DB8" s="100">
        <f>октябрь!DB56</f>
        <v>0</v>
      </c>
      <c r="DC8" s="100">
        <f>октябрь!DC56</f>
        <v>0</v>
      </c>
    </row>
    <row r="9" spans="1:107" x14ac:dyDescent="0.3">
      <c r="A9" s="121"/>
      <c r="B9" s="1"/>
      <c r="C9" s="2"/>
      <c r="D9" s="116">
        <f t="shared" ref="D9:D53" si="0">E9+G9+O9+Q9+S9+W9+AA9+AC9+AE9+AG9+AI9+AK9+AM9+AO9+AQ9+AS9+AW9+AY9+CN9+Y9+U9+I9+K9+M9+AU9</f>
        <v>0</v>
      </c>
      <c r="E9" s="136"/>
      <c r="F9" s="136"/>
      <c r="G9" s="136"/>
      <c r="H9" s="137"/>
      <c r="I9" s="137"/>
      <c r="J9" s="137"/>
      <c r="K9" s="137"/>
      <c r="L9" s="137"/>
      <c r="M9" s="137"/>
      <c r="N9" s="137"/>
      <c r="O9" s="137"/>
      <c r="P9" s="138"/>
      <c r="Q9" s="138"/>
      <c r="R9" s="138"/>
      <c r="S9" s="139"/>
      <c r="T9" s="139"/>
      <c r="U9" s="139"/>
      <c r="V9" s="139"/>
      <c r="W9" s="139"/>
      <c r="X9" s="139"/>
      <c r="Y9" s="139"/>
      <c r="Z9" s="139"/>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99">
        <f t="shared" ref="AY9:AY53" si="1">SUM(BA9:CM9)</f>
        <v>0</v>
      </c>
      <c r="AZ9" s="138"/>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8"/>
      <c r="CH9" s="138"/>
      <c r="CI9" s="138"/>
      <c r="CJ9" s="138"/>
      <c r="CK9" s="138"/>
      <c r="CL9" s="138"/>
      <c r="CM9" s="138"/>
      <c r="CN9" s="138"/>
      <c r="CO9" s="4">
        <f>CQ9+CS9+CU9+CW9+CY9</f>
        <v>0</v>
      </c>
      <c r="CP9" s="16"/>
      <c r="CQ9" s="16"/>
      <c r="CR9" s="5"/>
      <c r="CS9" s="5"/>
      <c r="CT9" s="5"/>
      <c r="CU9" s="5"/>
      <c r="CV9" s="5"/>
      <c r="CW9" s="5"/>
      <c r="CX9" s="5"/>
      <c r="CY9" s="7"/>
      <c r="CZ9" s="7"/>
      <c r="DA9" s="17">
        <f t="shared" ref="DA9:DA53" si="2">CQ9*$CZ$7</f>
        <v>0</v>
      </c>
      <c r="DB9" s="8"/>
      <c r="DC9" s="143">
        <f t="shared" ref="DC9:DC53" si="3">CQ9*$DB$7</f>
        <v>0</v>
      </c>
    </row>
    <row r="10" spans="1:107" x14ac:dyDescent="0.3">
      <c r="A10" s="121"/>
      <c r="B10" s="1"/>
      <c r="C10" s="2"/>
      <c r="D10" s="116">
        <f t="shared" si="0"/>
        <v>0</v>
      </c>
      <c r="E10" s="136"/>
      <c r="F10" s="136"/>
      <c r="G10" s="136"/>
      <c r="H10" s="137"/>
      <c r="I10" s="137"/>
      <c r="J10" s="137"/>
      <c r="K10" s="137"/>
      <c r="L10" s="137"/>
      <c r="M10" s="137"/>
      <c r="N10" s="137"/>
      <c r="O10" s="137"/>
      <c r="P10" s="138"/>
      <c r="Q10" s="138"/>
      <c r="R10" s="138"/>
      <c r="S10" s="139"/>
      <c r="T10" s="139"/>
      <c r="U10" s="139"/>
      <c r="V10" s="139"/>
      <c r="W10" s="139"/>
      <c r="X10" s="139"/>
      <c r="Y10" s="139"/>
      <c r="Z10" s="139"/>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99">
        <f t="shared" si="1"/>
        <v>0</v>
      </c>
      <c r="AZ10" s="138"/>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8"/>
      <c r="CH10" s="138"/>
      <c r="CI10" s="138"/>
      <c r="CJ10" s="138"/>
      <c r="CK10" s="138"/>
      <c r="CL10" s="138"/>
      <c r="CM10" s="138"/>
      <c r="CN10" s="138"/>
      <c r="CO10" s="4">
        <f t="shared" ref="CO10:CO53" si="4">CQ10+CS10+CU10+CW10+CY10</f>
        <v>0</v>
      </c>
      <c r="CP10" s="16"/>
      <c r="CQ10" s="16"/>
      <c r="CR10" s="5"/>
      <c r="CS10" s="5"/>
      <c r="CT10" s="5"/>
      <c r="CU10" s="5"/>
      <c r="CV10" s="5"/>
      <c r="CW10" s="5"/>
      <c r="CX10" s="5"/>
      <c r="CY10" s="7"/>
      <c r="CZ10" s="7"/>
      <c r="DA10" s="17">
        <f t="shared" si="2"/>
        <v>0</v>
      </c>
      <c r="DB10" s="8"/>
      <c r="DC10" s="143">
        <f t="shared" si="3"/>
        <v>0</v>
      </c>
    </row>
    <row r="11" spans="1:107" x14ac:dyDescent="0.3">
      <c r="A11" s="121"/>
      <c r="B11" s="1"/>
      <c r="C11" s="2"/>
      <c r="D11" s="116">
        <f t="shared" si="0"/>
        <v>0</v>
      </c>
      <c r="E11" s="136"/>
      <c r="F11" s="136"/>
      <c r="G11" s="136"/>
      <c r="H11" s="137"/>
      <c r="I11" s="137"/>
      <c r="J11" s="137"/>
      <c r="K11" s="137"/>
      <c r="L11" s="137"/>
      <c r="M11" s="137"/>
      <c r="N11" s="137"/>
      <c r="O11" s="137"/>
      <c r="P11" s="138"/>
      <c r="Q11" s="138"/>
      <c r="R11" s="138"/>
      <c r="S11" s="139"/>
      <c r="T11" s="139"/>
      <c r="U11" s="139"/>
      <c r="V11" s="139"/>
      <c r="W11" s="139"/>
      <c r="X11" s="139"/>
      <c r="Y11" s="139"/>
      <c r="Z11" s="139"/>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99">
        <f t="shared" si="1"/>
        <v>0</v>
      </c>
      <c r="AZ11" s="138"/>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8"/>
      <c r="CH11" s="138"/>
      <c r="CI11" s="138"/>
      <c r="CJ11" s="138"/>
      <c r="CK11" s="138"/>
      <c r="CL11" s="138"/>
      <c r="CM11" s="138"/>
      <c r="CN11" s="138"/>
      <c r="CO11" s="4">
        <f t="shared" si="4"/>
        <v>0</v>
      </c>
      <c r="CP11" s="16"/>
      <c r="CQ11" s="16"/>
      <c r="CR11" s="5"/>
      <c r="CS11" s="5"/>
      <c r="CT11" s="5"/>
      <c r="CU11" s="5"/>
      <c r="CV11" s="5"/>
      <c r="CW11" s="5"/>
      <c r="CX11" s="5"/>
      <c r="CY11" s="7"/>
      <c r="CZ11" s="7"/>
      <c r="DA11" s="17">
        <f t="shared" si="2"/>
        <v>0</v>
      </c>
      <c r="DB11" s="8"/>
      <c r="DC11" s="143">
        <f t="shared" si="3"/>
        <v>0</v>
      </c>
    </row>
    <row r="12" spans="1:107" x14ac:dyDescent="0.3">
      <c r="A12" s="121"/>
      <c r="B12" s="1"/>
      <c r="C12" s="2"/>
      <c r="D12" s="116">
        <f t="shared" si="0"/>
        <v>0</v>
      </c>
      <c r="E12" s="136"/>
      <c r="F12" s="136"/>
      <c r="G12" s="136"/>
      <c r="H12" s="137"/>
      <c r="I12" s="137"/>
      <c r="J12" s="137"/>
      <c r="K12" s="137"/>
      <c r="L12" s="137"/>
      <c r="M12" s="137"/>
      <c r="N12" s="137"/>
      <c r="O12" s="137"/>
      <c r="P12" s="138"/>
      <c r="Q12" s="138"/>
      <c r="R12" s="138"/>
      <c r="S12" s="139"/>
      <c r="T12" s="139"/>
      <c r="U12" s="139"/>
      <c r="V12" s="139"/>
      <c r="W12" s="139"/>
      <c r="X12" s="139"/>
      <c r="Y12" s="139"/>
      <c r="Z12" s="139"/>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99">
        <f t="shared" si="1"/>
        <v>0</v>
      </c>
      <c r="AZ12" s="138"/>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8"/>
      <c r="CH12" s="138"/>
      <c r="CI12" s="138"/>
      <c r="CJ12" s="138"/>
      <c r="CK12" s="138"/>
      <c r="CL12" s="138"/>
      <c r="CM12" s="138"/>
      <c r="CN12" s="138"/>
      <c r="CO12" s="4">
        <f t="shared" si="4"/>
        <v>0</v>
      </c>
      <c r="CP12" s="16"/>
      <c r="CQ12" s="16"/>
      <c r="CR12" s="5"/>
      <c r="CS12" s="5"/>
      <c r="CT12" s="5"/>
      <c r="CU12" s="5"/>
      <c r="CV12" s="5"/>
      <c r="CW12" s="5"/>
      <c r="CX12" s="5"/>
      <c r="CY12" s="7"/>
      <c r="CZ12" s="7"/>
      <c r="DA12" s="17">
        <f t="shared" si="2"/>
        <v>0</v>
      </c>
      <c r="DB12" s="8"/>
      <c r="DC12" s="143">
        <f t="shared" si="3"/>
        <v>0</v>
      </c>
    </row>
    <row r="13" spans="1:107" x14ac:dyDescent="0.3">
      <c r="A13" s="121"/>
      <c r="B13" s="1"/>
      <c r="C13" s="2"/>
      <c r="D13" s="116">
        <f t="shared" si="0"/>
        <v>0</v>
      </c>
      <c r="E13" s="136"/>
      <c r="F13" s="136"/>
      <c r="G13" s="136"/>
      <c r="H13" s="137"/>
      <c r="I13" s="137"/>
      <c r="J13" s="137"/>
      <c r="K13" s="137"/>
      <c r="L13" s="137"/>
      <c r="M13" s="137"/>
      <c r="N13" s="137"/>
      <c r="O13" s="137"/>
      <c r="P13" s="138"/>
      <c r="Q13" s="138"/>
      <c r="R13" s="138"/>
      <c r="S13" s="139"/>
      <c r="T13" s="139"/>
      <c r="U13" s="139"/>
      <c r="V13" s="139"/>
      <c r="W13" s="139"/>
      <c r="X13" s="139"/>
      <c r="Y13" s="139"/>
      <c r="Z13" s="139"/>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99">
        <f t="shared" si="1"/>
        <v>0</v>
      </c>
      <c r="AZ13" s="138"/>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8"/>
      <c r="CH13" s="138"/>
      <c r="CI13" s="138"/>
      <c r="CJ13" s="138"/>
      <c r="CK13" s="138"/>
      <c r="CL13" s="138"/>
      <c r="CM13" s="138"/>
      <c r="CN13" s="138"/>
      <c r="CO13" s="4">
        <f t="shared" si="4"/>
        <v>0</v>
      </c>
      <c r="CP13" s="16"/>
      <c r="CQ13" s="16"/>
      <c r="CR13" s="5"/>
      <c r="CS13" s="5"/>
      <c r="CT13" s="5"/>
      <c r="CU13" s="5"/>
      <c r="CV13" s="5"/>
      <c r="CW13" s="5"/>
      <c r="CX13" s="5"/>
      <c r="CY13" s="7"/>
      <c r="CZ13" s="7"/>
      <c r="DA13" s="17">
        <f t="shared" si="2"/>
        <v>0</v>
      </c>
      <c r="DB13" s="8"/>
      <c r="DC13" s="143">
        <f t="shared" si="3"/>
        <v>0</v>
      </c>
    </row>
    <row r="14" spans="1:107" x14ac:dyDescent="0.3">
      <c r="A14" s="121"/>
      <c r="B14" s="1"/>
      <c r="C14" s="2"/>
      <c r="D14" s="116">
        <f t="shared" si="0"/>
        <v>0</v>
      </c>
      <c r="E14" s="136"/>
      <c r="F14" s="136"/>
      <c r="G14" s="136"/>
      <c r="H14" s="137"/>
      <c r="I14" s="137"/>
      <c r="J14" s="137"/>
      <c r="K14" s="137"/>
      <c r="L14" s="137"/>
      <c r="M14" s="137"/>
      <c r="N14" s="137"/>
      <c r="O14" s="137"/>
      <c r="P14" s="138"/>
      <c r="Q14" s="138"/>
      <c r="R14" s="138"/>
      <c r="S14" s="139"/>
      <c r="T14" s="139"/>
      <c r="U14" s="139"/>
      <c r="V14" s="139"/>
      <c r="W14" s="139"/>
      <c r="X14" s="139"/>
      <c r="Y14" s="139"/>
      <c r="Z14" s="139"/>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99">
        <f t="shared" si="1"/>
        <v>0</v>
      </c>
      <c r="AZ14" s="138"/>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8"/>
      <c r="CH14" s="138"/>
      <c r="CI14" s="138"/>
      <c r="CJ14" s="138"/>
      <c r="CK14" s="138"/>
      <c r="CL14" s="138"/>
      <c r="CM14" s="138"/>
      <c r="CN14" s="138"/>
      <c r="CO14" s="4">
        <f t="shared" si="4"/>
        <v>0</v>
      </c>
      <c r="CP14" s="16"/>
      <c r="CQ14" s="16"/>
      <c r="CR14" s="5"/>
      <c r="CS14" s="5"/>
      <c r="CT14" s="5"/>
      <c r="CU14" s="5"/>
      <c r="CV14" s="5"/>
      <c r="CW14" s="5"/>
      <c r="CX14" s="5"/>
      <c r="CY14" s="7"/>
      <c r="CZ14" s="7"/>
      <c r="DA14" s="17">
        <f t="shared" si="2"/>
        <v>0</v>
      </c>
      <c r="DB14" s="8"/>
      <c r="DC14" s="143">
        <f t="shared" si="3"/>
        <v>0</v>
      </c>
    </row>
    <row r="15" spans="1:107" x14ac:dyDescent="0.3">
      <c r="A15" s="121"/>
      <c r="B15" s="1"/>
      <c r="C15" s="2"/>
      <c r="D15" s="116">
        <f t="shared" si="0"/>
        <v>0</v>
      </c>
      <c r="E15" s="136"/>
      <c r="F15" s="136"/>
      <c r="G15" s="136"/>
      <c r="H15" s="137"/>
      <c r="I15" s="137"/>
      <c r="J15" s="137"/>
      <c r="K15" s="137"/>
      <c r="L15" s="137"/>
      <c r="M15" s="137"/>
      <c r="N15" s="137"/>
      <c r="O15" s="137"/>
      <c r="P15" s="138"/>
      <c r="Q15" s="138"/>
      <c r="R15" s="138"/>
      <c r="S15" s="139"/>
      <c r="T15" s="139"/>
      <c r="U15" s="139"/>
      <c r="V15" s="139"/>
      <c r="W15" s="139"/>
      <c r="X15" s="139"/>
      <c r="Y15" s="139"/>
      <c r="Z15" s="139"/>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99">
        <f t="shared" si="1"/>
        <v>0</v>
      </c>
      <c r="AZ15" s="138"/>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8"/>
      <c r="CH15" s="138"/>
      <c r="CI15" s="138"/>
      <c r="CJ15" s="138"/>
      <c r="CK15" s="138"/>
      <c r="CL15" s="138"/>
      <c r="CM15" s="138"/>
      <c r="CN15" s="138"/>
      <c r="CO15" s="4">
        <f t="shared" si="4"/>
        <v>0</v>
      </c>
      <c r="CP15" s="16"/>
      <c r="CQ15" s="16"/>
      <c r="CR15" s="5"/>
      <c r="CS15" s="5"/>
      <c r="CT15" s="5"/>
      <c r="CU15" s="5"/>
      <c r="CV15" s="5"/>
      <c r="CW15" s="5"/>
      <c r="CX15" s="5"/>
      <c r="CY15" s="7"/>
      <c r="CZ15" s="7"/>
      <c r="DA15" s="17">
        <f t="shared" si="2"/>
        <v>0</v>
      </c>
      <c r="DB15" s="8"/>
      <c r="DC15" s="143">
        <f t="shared" si="3"/>
        <v>0</v>
      </c>
    </row>
    <row r="16" spans="1:107" x14ac:dyDescent="0.3">
      <c r="A16" s="121"/>
      <c r="B16" s="1"/>
      <c r="C16" s="2"/>
      <c r="D16" s="116">
        <f t="shared" si="0"/>
        <v>0</v>
      </c>
      <c r="E16" s="136"/>
      <c r="F16" s="136"/>
      <c r="G16" s="136"/>
      <c r="H16" s="137"/>
      <c r="I16" s="137"/>
      <c r="J16" s="137"/>
      <c r="K16" s="137"/>
      <c r="L16" s="137"/>
      <c r="M16" s="137"/>
      <c r="N16" s="137"/>
      <c r="O16" s="137"/>
      <c r="P16" s="138"/>
      <c r="Q16" s="138"/>
      <c r="R16" s="138"/>
      <c r="S16" s="139"/>
      <c r="T16" s="139"/>
      <c r="U16" s="139"/>
      <c r="V16" s="139"/>
      <c r="W16" s="139"/>
      <c r="X16" s="139"/>
      <c r="Y16" s="139"/>
      <c r="Z16" s="139"/>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99">
        <f t="shared" si="1"/>
        <v>0</v>
      </c>
      <c r="AZ16" s="138"/>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8"/>
      <c r="CH16" s="138"/>
      <c r="CI16" s="138"/>
      <c r="CJ16" s="138"/>
      <c r="CK16" s="138"/>
      <c r="CL16" s="138"/>
      <c r="CM16" s="138"/>
      <c r="CN16" s="138"/>
      <c r="CO16" s="4">
        <f t="shared" si="4"/>
        <v>0</v>
      </c>
      <c r="CP16" s="16"/>
      <c r="CQ16" s="16"/>
      <c r="CR16" s="5"/>
      <c r="CS16" s="5"/>
      <c r="CT16" s="5"/>
      <c r="CU16" s="5"/>
      <c r="CV16" s="5"/>
      <c r="CW16" s="5"/>
      <c r="CX16" s="5"/>
      <c r="CY16" s="7"/>
      <c r="CZ16" s="7"/>
      <c r="DA16" s="17">
        <f t="shared" si="2"/>
        <v>0</v>
      </c>
      <c r="DB16" s="8"/>
      <c r="DC16" s="143">
        <f t="shared" si="3"/>
        <v>0</v>
      </c>
    </row>
    <row r="17" spans="1:107" x14ac:dyDescent="0.3">
      <c r="A17" s="121"/>
      <c r="B17" s="1"/>
      <c r="C17" s="2"/>
      <c r="D17" s="116">
        <f t="shared" si="0"/>
        <v>0</v>
      </c>
      <c r="E17" s="136"/>
      <c r="F17" s="136"/>
      <c r="G17" s="136"/>
      <c r="H17" s="137"/>
      <c r="I17" s="137"/>
      <c r="J17" s="137"/>
      <c r="K17" s="137"/>
      <c r="L17" s="137"/>
      <c r="M17" s="137"/>
      <c r="N17" s="137"/>
      <c r="O17" s="137"/>
      <c r="P17" s="138"/>
      <c r="Q17" s="138"/>
      <c r="R17" s="138"/>
      <c r="S17" s="139"/>
      <c r="T17" s="139"/>
      <c r="U17" s="139"/>
      <c r="V17" s="139"/>
      <c r="W17" s="139"/>
      <c r="X17" s="139"/>
      <c r="Y17" s="139"/>
      <c r="Z17" s="139"/>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99">
        <f t="shared" si="1"/>
        <v>0</v>
      </c>
      <c r="AZ17" s="138"/>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8"/>
      <c r="CH17" s="138"/>
      <c r="CI17" s="138"/>
      <c r="CJ17" s="138"/>
      <c r="CK17" s="138"/>
      <c r="CL17" s="138"/>
      <c r="CM17" s="138"/>
      <c r="CN17" s="138"/>
      <c r="CO17" s="4">
        <f t="shared" si="4"/>
        <v>0</v>
      </c>
      <c r="CP17" s="16"/>
      <c r="CQ17" s="16"/>
      <c r="CR17" s="5"/>
      <c r="CS17" s="5"/>
      <c r="CT17" s="5"/>
      <c r="CU17" s="5"/>
      <c r="CV17" s="5"/>
      <c r="CW17" s="5"/>
      <c r="CX17" s="5"/>
      <c r="CY17" s="7"/>
      <c r="CZ17" s="7"/>
      <c r="DA17" s="17">
        <f t="shared" si="2"/>
        <v>0</v>
      </c>
      <c r="DB17" s="8"/>
      <c r="DC17" s="143">
        <f t="shared" si="3"/>
        <v>0</v>
      </c>
    </row>
    <row r="18" spans="1:107" x14ac:dyDescent="0.3">
      <c r="A18" s="121"/>
      <c r="B18" s="1"/>
      <c r="C18" s="2"/>
      <c r="D18" s="116">
        <f t="shared" si="0"/>
        <v>0</v>
      </c>
      <c r="E18" s="136"/>
      <c r="F18" s="136"/>
      <c r="G18" s="136"/>
      <c r="H18" s="137"/>
      <c r="I18" s="137"/>
      <c r="J18" s="137"/>
      <c r="K18" s="137"/>
      <c r="L18" s="137"/>
      <c r="M18" s="137"/>
      <c r="N18" s="137"/>
      <c r="O18" s="137"/>
      <c r="P18" s="138"/>
      <c r="Q18" s="138"/>
      <c r="R18" s="138"/>
      <c r="S18" s="139"/>
      <c r="T18" s="139"/>
      <c r="U18" s="139"/>
      <c r="V18" s="139"/>
      <c r="W18" s="139"/>
      <c r="X18" s="139"/>
      <c r="Y18" s="139"/>
      <c r="Z18" s="139"/>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99">
        <f t="shared" si="1"/>
        <v>0</v>
      </c>
      <c r="AZ18" s="138"/>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8"/>
      <c r="CH18" s="138"/>
      <c r="CI18" s="138"/>
      <c r="CJ18" s="138"/>
      <c r="CK18" s="138"/>
      <c r="CL18" s="138"/>
      <c r="CM18" s="138"/>
      <c r="CN18" s="138"/>
      <c r="CO18" s="4">
        <f t="shared" si="4"/>
        <v>0</v>
      </c>
      <c r="CP18" s="16"/>
      <c r="CQ18" s="16"/>
      <c r="CR18" s="5"/>
      <c r="CS18" s="5"/>
      <c r="CT18" s="5"/>
      <c r="CU18" s="5"/>
      <c r="CV18" s="5"/>
      <c r="CW18" s="5"/>
      <c r="CX18" s="5"/>
      <c r="CY18" s="7"/>
      <c r="CZ18" s="7"/>
      <c r="DA18" s="17">
        <f t="shared" si="2"/>
        <v>0</v>
      </c>
      <c r="DB18" s="8"/>
      <c r="DC18" s="143">
        <f t="shared" si="3"/>
        <v>0</v>
      </c>
    </row>
    <row r="19" spans="1:107" x14ac:dyDescent="0.3">
      <c r="A19" s="121"/>
      <c r="B19" s="1"/>
      <c r="C19" s="2"/>
      <c r="D19" s="116">
        <f t="shared" si="0"/>
        <v>0</v>
      </c>
      <c r="E19" s="136"/>
      <c r="F19" s="136"/>
      <c r="G19" s="136"/>
      <c r="H19" s="137"/>
      <c r="I19" s="137"/>
      <c r="J19" s="137"/>
      <c r="K19" s="137"/>
      <c r="L19" s="137"/>
      <c r="M19" s="137"/>
      <c r="N19" s="137"/>
      <c r="O19" s="137"/>
      <c r="P19" s="138"/>
      <c r="Q19" s="138"/>
      <c r="R19" s="138"/>
      <c r="S19" s="139"/>
      <c r="T19" s="139"/>
      <c r="U19" s="139"/>
      <c r="V19" s="139"/>
      <c r="W19" s="139"/>
      <c r="X19" s="139"/>
      <c r="Y19" s="139"/>
      <c r="Z19" s="139"/>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99">
        <f t="shared" si="1"/>
        <v>0</v>
      </c>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8"/>
      <c r="CH19" s="138"/>
      <c r="CI19" s="138"/>
      <c r="CJ19" s="138"/>
      <c r="CK19" s="138"/>
      <c r="CL19" s="138"/>
      <c r="CM19" s="138"/>
      <c r="CN19" s="138"/>
      <c r="CO19" s="4">
        <f t="shared" si="4"/>
        <v>0</v>
      </c>
      <c r="CP19" s="16"/>
      <c r="CQ19" s="16"/>
      <c r="CR19" s="5"/>
      <c r="CS19" s="5"/>
      <c r="CT19" s="5"/>
      <c r="CU19" s="5"/>
      <c r="CV19" s="5"/>
      <c r="CW19" s="5"/>
      <c r="CX19" s="5"/>
      <c r="CY19" s="7"/>
      <c r="CZ19" s="7"/>
      <c r="DA19" s="17">
        <f t="shared" si="2"/>
        <v>0</v>
      </c>
      <c r="DB19" s="8"/>
      <c r="DC19" s="143">
        <f t="shared" si="3"/>
        <v>0</v>
      </c>
    </row>
    <row r="20" spans="1:107" x14ac:dyDescent="0.3">
      <c r="A20" s="121"/>
      <c r="B20" s="1"/>
      <c r="C20" s="2"/>
      <c r="D20" s="116">
        <f t="shared" si="0"/>
        <v>0</v>
      </c>
      <c r="E20" s="136"/>
      <c r="F20" s="136"/>
      <c r="G20" s="136"/>
      <c r="H20" s="137"/>
      <c r="I20" s="137"/>
      <c r="J20" s="137"/>
      <c r="K20" s="137"/>
      <c r="L20" s="137"/>
      <c r="M20" s="137"/>
      <c r="N20" s="137"/>
      <c r="O20" s="137"/>
      <c r="P20" s="138"/>
      <c r="Q20" s="138"/>
      <c r="R20" s="138"/>
      <c r="S20" s="139"/>
      <c r="T20" s="139"/>
      <c r="U20" s="139"/>
      <c r="V20" s="139"/>
      <c r="W20" s="139"/>
      <c r="X20" s="139"/>
      <c r="Y20" s="139"/>
      <c r="Z20" s="139"/>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99">
        <f t="shared" si="1"/>
        <v>0</v>
      </c>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8"/>
      <c r="CH20" s="138"/>
      <c r="CI20" s="138"/>
      <c r="CJ20" s="138"/>
      <c r="CK20" s="138"/>
      <c r="CL20" s="138"/>
      <c r="CM20" s="138"/>
      <c r="CN20" s="138"/>
      <c r="CO20" s="4">
        <f t="shared" si="4"/>
        <v>0</v>
      </c>
      <c r="CP20" s="16"/>
      <c r="CQ20" s="16"/>
      <c r="CR20" s="5"/>
      <c r="CS20" s="5"/>
      <c r="CT20" s="5"/>
      <c r="CU20" s="5"/>
      <c r="CV20" s="5"/>
      <c r="CW20" s="5"/>
      <c r="CX20" s="5"/>
      <c r="CY20" s="7"/>
      <c r="CZ20" s="7"/>
      <c r="DA20" s="17">
        <f t="shared" si="2"/>
        <v>0</v>
      </c>
      <c r="DB20" s="8"/>
      <c r="DC20" s="143">
        <f t="shared" si="3"/>
        <v>0</v>
      </c>
    </row>
    <row r="21" spans="1:107" x14ac:dyDescent="0.3">
      <c r="A21" s="121"/>
      <c r="B21" s="1"/>
      <c r="C21" s="2"/>
      <c r="D21" s="116">
        <f t="shared" si="0"/>
        <v>0</v>
      </c>
      <c r="E21" s="136"/>
      <c r="F21" s="136"/>
      <c r="G21" s="136"/>
      <c r="H21" s="137"/>
      <c r="I21" s="137"/>
      <c r="J21" s="137"/>
      <c r="K21" s="137"/>
      <c r="L21" s="137"/>
      <c r="M21" s="137"/>
      <c r="N21" s="137"/>
      <c r="O21" s="137"/>
      <c r="P21" s="138"/>
      <c r="Q21" s="138"/>
      <c r="R21" s="138"/>
      <c r="S21" s="139"/>
      <c r="T21" s="139"/>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99">
        <f t="shared" si="1"/>
        <v>0</v>
      </c>
      <c r="AZ21" s="138"/>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8"/>
      <c r="CH21" s="138"/>
      <c r="CI21" s="138"/>
      <c r="CJ21" s="138"/>
      <c r="CK21" s="138"/>
      <c r="CL21" s="138"/>
      <c r="CM21" s="138"/>
      <c r="CN21" s="138"/>
      <c r="CO21" s="4">
        <f t="shared" si="4"/>
        <v>0</v>
      </c>
      <c r="CP21" s="16"/>
      <c r="CQ21" s="16"/>
      <c r="CR21" s="5"/>
      <c r="CS21" s="5"/>
      <c r="CT21" s="5"/>
      <c r="CU21" s="5"/>
      <c r="CV21" s="5"/>
      <c r="CW21" s="5"/>
      <c r="CX21" s="5"/>
      <c r="CY21" s="7"/>
      <c r="CZ21" s="7"/>
      <c r="DA21" s="17">
        <f t="shared" si="2"/>
        <v>0</v>
      </c>
      <c r="DB21" s="8"/>
      <c r="DC21" s="143">
        <f t="shared" si="3"/>
        <v>0</v>
      </c>
    </row>
    <row r="22" spans="1:107" x14ac:dyDescent="0.3">
      <c r="A22" s="121"/>
      <c r="B22" s="1"/>
      <c r="C22" s="2"/>
      <c r="D22" s="116">
        <f t="shared" si="0"/>
        <v>0</v>
      </c>
      <c r="E22" s="136"/>
      <c r="F22" s="136"/>
      <c r="G22" s="136"/>
      <c r="H22" s="137"/>
      <c r="I22" s="137"/>
      <c r="J22" s="137"/>
      <c r="K22" s="137"/>
      <c r="L22" s="137"/>
      <c r="M22" s="137"/>
      <c r="N22" s="137"/>
      <c r="O22" s="137"/>
      <c r="P22" s="138"/>
      <c r="Q22" s="138"/>
      <c r="R22" s="138"/>
      <c r="S22" s="139"/>
      <c r="T22" s="139"/>
      <c r="U22" s="139"/>
      <c r="V22" s="139"/>
      <c r="W22" s="139"/>
      <c r="X22" s="139"/>
      <c r="Y22" s="139"/>
      <c r="Z22" s="139"/>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99">
        <f t="shared" si="1"/>
        <v>0</v>
      </c>
      <c r="AZ22" s="138"/>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8"/>
      <c r="CH22" s="138"/>
      <c r="CI22" s="138"/>
      <c r="CJ22" s="138"/>
      <c r="CK22" s="138"/>
      <c r="CL22" s="138"/>
      <c r="CM22" s="138"/>
      <c r="CN22" s="138"/>
      <c r="CO22" s="4">
        <f t="shared" si="4"/>
        <v>0</v>
      </c>
      <c r="CP22" s="16"/>
      <c r="CQ22" s="16"/>
      <c r="CR22" s="5"/>
      <c r="CS22" s="5"/>
      <c r="CT22" s="5"/>
      <c r="CU22" s="5"/>
      <c r="CV22" s="5"/>
      <c r="CW22" s="5"/>
      <c r="CX22" s="5"/>
      <c r="CY22" s="7"/>
      <c r="CZ22" s="7"/>
      <c r="DA22" s="17">
        <f t="shared" si="2"/>
        <v>0</v>
      </c>
      <c r="DB22" s="8"/>
      <c r="DC22" s="143">
        <f t="shared" si="3"/>
        <v>0</v>
      </c>
    </row>
    <row r="23" spans="1:107" x14ac:dyDescent="0.3">
      <c r="A23" s="121"/>
      <c r="B23" s="1"/>
      <c r="C23" s="2"/>
      <c r="D23" s="116">
        <f t="shared" si="0"/>
        <v>0</v>
      </c>
      <c r="E23" s="136"/>
      <c r="F23" s="136"/>
      <c r="G23" s="136"/>
      <c r="H23" s="137"/>
      <c r="I23" s="137"/>
      <c r="J23" s="137"/>
      <c r="K23" s="137"/>
      <c r="L23" s="137"/>
      <c r="M23" s="137"/>
      <c r="N23" s="137"/>
      <c r="O23" s="137"/>
      <c r="P23" s="138"/>
      <c r="Q23" s="138"/>
      <c r="R23" s="138"/>
      <c r="S23" s="139"/>
      <c r="T23" s="139"/>
      <c r="U23" s="139"/>
      <c r="V23" s="139"/>
      <c r="W23" s="139"/>
      <c r="X23" s="139"/>
      <c r="Y23" s="139"/>
      <c r="Z23" s="139"/>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99">
        <f t="shared" si="1"/>
        <v>0</v>
      </c>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8"/>
      <c r="CH23" s="138"/>
      <c r="CI23" s="138"/>
      <c r="CJ23" s="138"/>
      <c r="CK23" s="138"/>
      <c r="CL23" s="138"/>
      <c r="CM23" s="138"/>
      <c r="CN23" s="138"/>
      <c r="CO23" s="4">
        <f t="shared" si="4"/>
        <v>0</v>
      </c>
      <c r="CP23" s="16"/>
      <c r="CQ23" s="16"/>
      <c r="CR23" s="5"/>
      <c r="CS23" s="5"/>
      <c r="CT23" s="5"/>
      <c r="CU23" s="5"/>
      <c r="CV23" s="5"/>
      <c r="CW23" s="5"/>
      <c r="CX23" s="5"/>
      <c r="CY23" s="7"/>
      <c r="CZ23" s="7"/>
      <c r="DA23" s="17">
        <f t="shared" si="2"/>
        <v>0</v>
      </c>
      <c r="DB23" s="8"/>
      <c r="DC23" s="143">
        <f t="shared" si="3"/>
        <v>0</v>
      </c>
    </row>
    <row r="24" spans="1:107" x14ac:dyDescent="0.3">
      <c r="A24" s="121"/>
      <c r="B24" s="1"/>
      <c r="C24" s="2"/>
      <c r="D24" s="116">
        <f t="shared" si="0"/>
        <v>0</v>
      </c>
      <c r="E24" s="136"/>
      <c r="F24" s="136"/>
      <c r="G24" s="136"/>
      <c r="H24" s="137"/>
      <c r="I24" s="137"/>
      <c r="J24" s="137"/>
      <c r="K24" s="137"/>
      <c r="L24" s="137"/>
      <c r="M24" s="137"/>
      <c r="N24" s="137"/>
      <c r="O24" s="137"/>
      <c r="P24" s="138"/>
      <c r="Q24" s="138"/>
      <c r="R24" s="138"/>
      <c r="S24" s="139"/>
      <c r="T24" s="139"/>
      <c r="U24" s="139"/>
      <c r="V24" s="139"/>
      <c r="W24" s="139"/>
      <c r="X24" s="139"/>
      <c r="Y24" s="139"/>
      <c r="Z24" s="139"/>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99">
        <f t="shared" si="1"/>
        <v>0</v>
      </c>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8"/>
      <c r="CH24" s="138"/>
      <c r="CI24" s="138"/>
      <c r="CJ24" s="138"/>
      <c r="CK24" s="138"/>
      <c r="CL24" s="138"/>
      <c r="CM24" s="138"/>
      <c r="CN24" s="138"/>
      <c r="CO24" s="4">
        <f t="shared" si="4"/>
        <v>0</v>
      </c>
      <c r="CP24" s="16"/>
      <c r="CQ24" s="16"/>
      <c r="CR24" s="5"/>
      <c r="CS24" s="5"/>
      <c r="CT24" s="5"/>
      <c r="CU24" s="5"/>
      <c r="CV24" s="5"/>
      <c r="CW24" s="5"/>
      <c r="CX24" s="5"/>
      <c r="CY24" s="7"/>
      <c r="CZ24" s="7"/>
      <c r="DA24" s="17">
        <f t="shared" si="2"/>
        <v>0</v>
      </c>
      <c r="DB24" s="8"/>
      <c r="DC24" s="143">
        <f t="shared" si="3"/>
        <v>0</v>
      </c>
    </row>
    <row r="25" spans="1:107" x14ac:dyDescent="0.3">
      <c r="A25" s="121"/>
      <c r="B25" s="1"/>
      <c r="C25" s="2"/>
      <c r="D25" s="116">
        <f t="shared" si="0"/>
        <v>0</v>
      </c>
      <c r="E25" s="136"/>
      <c r="F25" s="136"/>
      <c r="G25" s="136"/>
      <c r="H25" s="137"/>
      <c r="I25" s="137"/>
      <c r="J25" s="137"/>
      <c r="K25" s="137"/>
      <c r="L25" s="137"/>
      <c r="M25" s="137"/>
      <c r="N25" s="137"/>
      <c r="O25" s="137"/>
      <c r="P25" s="138"/>
      <c r="Q25" s="138"/>
      <c r="R25" s="138"/>
      <c r="S25" s="139"/>
      <c r="T25" s="139"/>
      <c r="U25" s="139"/>
      <c r="V25" s="139"/>
      <c r="W25" s="139"/>
      <c r="X25" s="139"/>
      <c r="Y25" s="139"/>
      <c r="Z25" s="139"/>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99">
        <f t="shared" si="1"/>
        <v>0</v>
      </c>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8"/>
      <c r="CH25" s="138"/>
      <c r="CI25" s="138"/>
      <c r="CJ25" s="138"/>
      <c r="CK25" s="138"/>
      <c r="CL25" s="138"/>
      <c r="CM25" s="138"/>
      <c r="CN25" s="138"/>
      <c r="CO25" s="4">
        <f t="shared" si="4"/>
        <v>0</v>
      </c>
      <c r="CP25" s="16"/>
      <c r="CQ25" s="16"/>
      <c r="CR25" s="5"/>
      <c r="CS25" s="5"/>
      <c r="CT25" s="5"/>
      <c r="CU25" s="5"/>
      <c r="CV25" s="5"/>
      <c r="CW25" s="5"/>
      <c r="CX25" s="5"/>
      <c r="CY25" s="7"/>
      <c r="CZ25" s="7"/>
      <c r="DA25" s="17">
        <f t="shared" si="2"/>
        <v>0</v>
      </c>
      <c r="DB25" s="8"/>
      <c r="DC25" s="143">
        <f t="shared" si="3"/>
        <v>0</v>
      </c>
    </row>
    <row r="26" spans="1:107" x14ac:dyDescent="0.3">
      <c r="A26" s="121"/>
      <c r="B26" s="1"/>
      <c r="C26" s="2"/>
      <c r="D26" s="116">
        <f t="shared" si="0"/>
        <v>0</v>
      </c>
      <c r="E26" s="136"/>
      <c r="F26" s="136"/>
      <c r="G26" s="136"/>
      <c r="H26" s="137"/>
      <c r="I26" s="137"/>
      <c r="J26" s="137"/>
      <c r="K26" s="137"/>
      <c r="L26" s="137"/>
      <c r="M26" s="137"/>
      <c r="N26" s="137"/>
      <c r="O26" s="137"/>
      <c r="P26" s="138"/>
      <c r="Q26" s="138"/>
      <c r="R26" s="138"/>
      <c r="S26" s="139"/>
      <c r="T26" s="139"/>
      <c r="U26" s="139"/>
      <c r="V26" s="139"/>
      <c r="W26" s="139"/>
      <c r="X26" s="139"/>
      <c r="Y26" s="139"/>
      <c r="Z26" s="139"/>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99">
        <f t="shared" si="1"/>
        <v>0</v>
      </c>
      <c r="AZ26" s="138"/>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8"/>
      <c r="CH26" s="138"/>
      <c r="CI26" s="138"/>
      <c r="CJ26" s="138"/>
      <c r="CK26" s="138"/>
      <c r="CL26" s="138"/>
      <c r="CM26" s="138"/>
      <c r="CN26" s="138"/>
      <c r="CO26" s="4">
        <f t="shared" si="4"/>
        <v>0</v>
      </c>
      <c r="CP26" s="16"/>
      <c r="CQ26" s="16"/>
      <c r="CR26" s="5"/>
      <c r="CS26" s="5"/>
      <c r="CT26" s="5"/>
      <c r="CU26" s="5"/>
      <c r="CV26" s="5"/>
      <c r="CW26" s="5"/>
      <c r="CX26" s="5"/>
      <c r="CY26" s="7"/>
      <c r="CZ26" s="7"/>
      <c r="DA26" s="17">
        <f t="shared" si="2"/>
        <v>0</v>
      </c>
      <c r="DB26" s="8"/>
      <c r="DC26" s="143">
        <f t="shared" si="3"/>
        <v>0</v>
      </c>
    </row>
    <row r="27" spans="1:107" x14ac:dyDescent="0.3">
      <c r="A27" s="121"/>
      <c r="B27" s="1"/>
      <c r="C27" s="2"/>
      <c r="D27" s="116">
        <f t="shared" si="0"/>
        <v>0</v>
      </c>
      <c r="E27" s="136"/>
      <c r="F27" s="136"/>
      <c r="G27" s="136"/>
      <c r="H27" s="137"/>
      <c r="I27" s="137"/>
      <c r="J27" s="137"/>
      <c r="K27" s="137"/>
      <c r="L27" s="137"/>
      <c r="M27" s="137"/>
      <c r="N27" s="137"/>
      <c r="O27" s="137"/>
      <c r="P27" s="138"/>
      <c r="Q27" s="138"/>
      <c r="R27" s="138"/>
      <c r="S27" s="139"/>
      <c r="T27" s="139"/>
      <c r="U27" s="139"/>
      <c r="V27" s="139"/>
      <c r="W27" s="139"/>
      <c r="X27" s="139"/>
      <c r="Y27" s="139"/>
      <c r="Z27" s="139"/>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99">
        <f t="shared" si="1"/>
        <v>0</v>
      </c>
      <c r="AZ27" s="138"/>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8"/>
      <c r="CH27" s="138"/>
      <c r="CI27" s="138"/>
      <c r="CJ27" s="138"/>
      <c r="CK27" s="138"/>
      <c r="CL27" s="138"/>
      <c r="CM27" s="138"/>
      <c r="CN27" s="138"/>
      <c r="CO27" s="4">
        <f t="shared" si="4"/>
        <v>0</v>
      </c>
      <c r="CP27" s="16"/>
      <c r="CQ27" s="16"/>
      <c r="CR27" s="5"/>
      <c r="CS27" s="5"/>
      <c r="CT27" s="5"/>
      <c r="CU27" s="5"/>
      <c r="CV27" s="5"/>
      <c r="CW27" s="5"/>
      <c r="CX27" s="5"/>
      <c r="CY27" s="7"/>
      <c r="CZ27" s="7"/>
      <c r="DA27" s="17">
        <f t="shared" si="2"/>
        <v>0</v>
      </c>
      <c r="DB27" s="8"/>
      <c r="DC27" s="143">
        <f t="shared" si="3"/>
        <v>0</v>
      </c>
    </row>
    <row r="28" spans="1:107" x14ac:dyDescent="0.3">
      <c r="A28" s="121"/>
      <c r="B28" s="1"/>
      <c r="C28" s="2"/>
      <c r="D28" s="116">
        <f t="shared" si="0"/>
        <v>0</v>
      </c>
      <c r="E28" s="136"/>
      <c r="F28" s="136"/>
      <c r="G28" s="136"/>
      <c r="H28" s="137"/>
      <c r="I28" s="137"/>
      <c r="J28" s="137"/>
      <c r="K28" s="137"/>
      <c r="L28" s="137"/>
      <c r="M28" s="137"/>
      <c r="N28" s="137"/>
      <c r="O28" s="137"/>
      <c r="P28" s="138"/>
      <c r="Q28" s="138"/>
      <c r="R28" s="138"/>
      <c r="S28" s="139"/>
      <c r="T28" s="139"/>
      <c r="U28" s="139"/>
      <c r="V28" s="139"/>
      <c r="W28" s="139"/>
      <c r="X28" s="139"/>
      <c r="Y28" s="139"/>
      <c r="Z28" s="139"/>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99">
        <f t="shared" si="1"/>
        <v>0</v>
      </c>
      <c r="AZ28" s="138"/>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8"/>
      <c r="CH28" s="138"/>
      <c r="CI28" s="138"/>
      <c r="CJ28" s="138"/>
      <c r="CK28" s="138"/>
      <c r="CL28" s="138"/>
      <c r="CM28" s="138"/>
      <c r="CN28" s="138"/>
      <c r="CO28" s="4">
        <f t="shared" si="4"/>
        <v>0</v>
      </c>
      <c r="CP28" s="16"/>
      <c r="CQ28" s="16"/>
      <c r="CR28" s="5"/>
      <c r="CS28" s="5"/>
      <c r="CT28" s="5"/>
      <c r="CU28" s="5"/>
      <c r="CV28" s="5"/>
      <c r="CW28" s="5"/>
      <c r="CX28" s="5"/>
      <c r="CY28" s="7"/>
      <c r="CZ28" s="7"/>
      <c r="DA28" s="17">
        <f t="shared" si="2"/>
        <v>0</v>
      </c>
      <c r="DB28" s="8"/>
      <c r="DC28" s="143">
        <f t="shared" si="3"/>
        <v>0</v>
      </c>
    </row>
    <row r="29" spans="1:107" x14ac:dyDescent="0.3">
      <c r="A29" s="121"/>
      <c r="B29" s="1"/>
      <c r="C29" s="2"/>
      <c r="D29" s="116">
        <f t="shared" si="0"/>
        <v>0</v>
      </c>
      <c r="E29" s="136"/>
      <c r="F29" s="136"/>
      <c r="G29" s="136"/>
      <c r="H29" s="137"/>
      <c r="I29" s="137"/>
      <c r="J29" s="137"/>
      <c r="K29" s="137"/>
      <c r="L29" s="137"/>
      <c r="M29" s="137"/>
      <c r="N29" s="137"/>
      <c r="O29" s="137"/>
      <c r="P29" s="138"/>
      <c r="Q29" s="138"/>
      <c r="R29" s="138"/>
      <c r="S29" s="139"/>
      <c r="T29" s="139"/>
      <c r="U29" s="139"/>
      <c r="V29" s="139"/>
      <c r="W29" s="139"/>
      <c r="X29" s="139"/>
      <c r="Y29" s="139"/>
      <c r="Z29" s="139"/>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99">
        <f t="shared" si="1"/>
        <v>0</v>
      </c>
      <c r="AZ29" s="138"/>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8"/>
      <c r="CH29" s="138"/>
      <c r="CI29" s="138"/>
      <c r="CJ29" s="138"/>
      <c r="CK29" s="138"/>
      <c r="CL29" s="138"/>
      <c r="CM29" s="138"/>
      <c r="CN29" s="138"/>
      <c r="CO29" s="4">
        <f t="shared" si="4"/>
        <v>0</v>
      </c>
      <c r="CP29" s="16"/>
      <c r="CQ29" s="16"/>
      <c r="CR29" s="5"/>
      <c r="CS29" s="5"/>
      <c r="CT29" s="5"/>
      <c r="CU29" s="5"/>
      <c r="CV29" s="5"/>
      <c r="CW29" s="5"/>
      <c r="CX29" s="5"/>
      <c r="CY29" s="7"/>
      <c r="CZ29" s="7"/>
      <c r="DA29" s="17">
        <f t="shared" si="2"/>
        <v>0</v>
      </c>
      <c r="DB29" s="8"/>
      <c r="DC29" s="143">
        <f t="shared" si="3"/>
        <v>0</v>
      </c>
    </row>
    <row r="30" spans="1:107" x14ac:dyDescent="0.3">
      <c r="A30" s="121"/>
      <c r="B30" s="1"/>
      <c r="C30" s="2"/>
      <c r="D30" s="116">
        <f t="shared" si="0"/>
        <v>0</v>
      </c>
      <c r="E30" s="136"/>
      <c r="F30" s="136"/>
      <c r="G30" s="136"/>
      <c r="H30" s="137"/>
      <c r="I30" s="137"/>
      <c r="J30" s="137"/>
      <c r="K30" s="137"/>
      <c r="L30" s="137"/>
      <c r="M30" s="137"/>
      <c r="N30" s="137"/>
      <c r="O30" s="137"/>
      <c r="P30" s="138"/>
      <c r="Q30" s="138"/>
      <c r="R30" s="138"/>
      <c r="S30" s="139"/>
      <c r="T30" s="139"/>
      <c r="U30" s="139"/>
      <c r="V30" s="139"/>
      <c r="W30" s="139"/>
      <c r="X30" s="139"/>
      <c r="Y30" s="139"/>
      <c r="Z30" s="139"/>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99">
        <f t="shared" si="1"/>
        <v>0</v>
      </c>
      <c r="AZ30" s="138"/>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8"/>
      <c r="CH30" s="138"/>
      <c r="CI30" s="138"/>
      <c r="CJ30" s="138"/>
      <c r="CK30" s="138"/>
      <c r="CL30" s="138"/>
      <c r="CM30" s="138"/>
      <c r="CN30" s="138"/>
      <c r="CO30" s="4">
        <f t="shared" si="4"/>
        <v>0</v>
      </c>
      <c r="CP30" s="16"/>
      <c r="CQ30" s="16"/>
      <c r="CR30" s="5"/>
      <c r="CS30" s="5"/>
      <c r="CT30" s="5"/>
      <c r="CU30" s="5"/>
      <c r="CV30" s="5"/>
      <c r="CW30" s="5"/>
      <c r="CX30" s="5"/>
      <c r="CY30" s="7"/>
      <c r="CZ30" s="7"/>
      <c r="DA30" s="17">
        <f t="shared" si="2"/>
        <v>0</v>
      </c>
      <c r="DB30" s="8"/>
      <c r="DC30" s="143">
        <f t="shared" si="3"/>
        <v>0</v>
      </c>
    </row>
    <row r="31" spans="1:107" x14ac:dyDescent="0.3">
      <c r="A31" s="121"/>
      <c r="B31" s="1"/>
      <c r="C31" s="2"/>
      <c r="D31" s="116">
        <f t="shared" si="0"/>
        <v>0</v>
      </c>
      <c r="E31" s="136"/>
      <c r="F31" s="136"/>
      <c r="G31" s="136"/>
      <c r="H31" s="137"/>
      <c r="I31" s="137"/>
      <c r="J31" s="137"/>
      <c r="K31" s="137"/>
      <c r="L31" s="137"/>
      <c r="M31" s="137"/>
      <c r="N31" s="137"/>
      <c r="O31" s="137"/>
      <c r="P31" s="138"/>
      <c r="Q31" s="138"/>
      <c r="R31" s="138"/>
      <c r="S31" s="139"/>
      <c r="T31" s="139"/>
      <c r="U31" s="139"/>
      <c r="V31" s="139"/>
      <c r="W31" s="139"/>
      <c r="X31" s="139"/>
      <c r="Y31" s="139"/>
      <c r="Z31" s="139"/>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99">
        <f t="shared" si="1"/>
        <v>0</v>
      </c>
      <c r="AZ31" s="138"/>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8"/>
      <c r="CH31" s="138"/>
      <c r="CI31" s="138"/>
      <c r="CJ31" s="138"/>
      <c r="CK31" s="138"/>
      <c r="CL31" s="138"/>
      <c r="CM31" s="138"/>
      <c r="CN31" s="138"/>
      <c r="CO31" s="4">
        <f t="shared" si="4"/>
        <v>0</v>
      </c>
      <c r="CP31" s="16"/>
      <c r="CQ31" s="16"/>
      <c r="CR31" s="5"/>
      <c r="CS31" s="5"/>
      <c r="CT31" s="5"/>
      <c r="CU31" s="5"/>
      <c r="CV31" s="5"/>
      <c r="CW31" s="5"/>
      <c r="CX31" s="5"/>
      <c r="CY31" s="7"/>
      <c r="CZ31" s="7"/>
      <c r="DA31" s="17">
        <f t="shared" si="2"/>
        <v>0</v>
      </c>
      <c r="DB31" s="8"/>
      <c r="DC31" s="143">
        <f t="shared" si="3"/>
        <v>0</v>
      </c>
    </row>
    <row r="32" spans="1:107" x14ac:dyDescent="0.3">
      <c r="A32" s="121"/>
      <c r="B32" s="1"/>
      <c r="C32" s="2"/>
      <c r="D32" s="116">
        <f t="shared" si="0"/>
        <v>0</v>
      </c>
      <c r="E32" s="136"/>
      <c r="F32" s="136"/>
      <c r="G32" s="136"/>
      <c r="H32" s="137"/>
      <c r="I32" s="137"/>
      <c r="J32" s="137"/>
      <c r="K32" s="137"/>
      <c r="L32" s="137"/>
      <c r="M32" s="137"/>
      <c r="N32" s="137"/>
      <c r="O32" s="137"/>
      <c r="P32" s="138"/>
      <c r="Q32" s="138"/>
      <c r="R32" s="138"/>
      <c r="S32" s="139"/>
      <c r="T32" s="139"/>
      <c r="U32" s="139"/>
      <c r="V32" s="139"/>
      <c r="W32" s="139"/>
      <c r="X32" s="139"/>
      <c r="Y32" s="139"/>
      <c r="Z32" s="139"/>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99">
        <f t="shared" si="1"/>
        <v>0</v>
      </c>
      <c r="AZ32" s="138"/>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8"/>
      <c r="CH32" s="138"/>
      <c r="CI32" s="138"/>
      <c r="CJ32" s="138"/>
      <c r="CK32" s="138"/>
      <c r="CL32" s="138"/>
      <c r="CM32" s="138"/>
      <c r="CN32" s="138"/>
      <c r="CO32" s="4">
        <f t="shared" si="4"/>
        <v>0</v>
      </c>
      <c r="CP32" s="16"/>
      <c r="CQ32" s="16"/>
      <c r="CR32" s="5"/>
      <c r="CS32" s="5"/>
      <c r="CT32" s="5"/>
      <c r="CU32" s="5"/>
      <c r="CV32" s="5"/>
      <c r="CW32" s="5"/>
      <c r="CX32" s="5"/>
      <c r="CY32" s="7"/>
      <c r="CZ32" s="7"/>
      <c r="DA32" s="17">
        <f t="shared" si="2"/>
        <v>0</v>
      </c>
      <c r="DB32" s="8"/>
      <c r="DC32" s="143">
        <f t="shared" si="3"/>
        <v>0</v>
      </c>
    </row>
    <row r="33" spans="1:107" x14ac:dyDescent="0.3">
      <c r="A33" s="121"/>
      <c r="B33" s="1"/>
      <c r="C33" s="2"/>
      <c r="D33" s="116">
        <f t="shared" si="0"/>
        <v>0</v>
      </c>
      <c r="E33" s="136"/>
      <c r="F33" s="136"/>
      <c r="G33" s="136"/>
      <c r="H33" s="137"/>
      <c r="I33" s="137"/>
      <c r="J33" s="137"/>
      <c r="K33" s="137"/>
      <c r="L33" s="137"/>
      <c r="M33" s="137"/>
      <c r="N33" s="137"/>
      <c r="O33" s="137"/>
      <c r="P33" s="138"/>
      <c r="Q33" s="138"/>
      <c r="R33" s="138"/>
      <c r="S33" s="139"/>
      <c r="T33" s="139"/>
      <c r="U33" s="139"/>
      <c r="V33" s="139"/>
      <c r="W33" s="139"/>
      <c r="X33" s="139"/>
      <c r="Y33" s="139"/>
      <c r="Z33" s="139"/>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99">
        <f t="shared" si="1"/>
        <v>0</v>
      </c>
      <c r="AZ33" s="138"/>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8"/>
      <c r="CH33" s="138"/>
      <c r="CI33" s="138"/>
      <c r="CJ33" s="138"/>
      <c r="CK33" s="138"/>
      <c r="CL33" s="138"/>
      <c r="CM33" s="138"/>
      <c r="CN33" s="138"/>
      <c r="CO33" s="4">
        <f t="shared" si="4"/>
        <v>0</v>
      </c>
      <c r="CP33" s="16"/>
      <c r="CQ33" s="16"/>
      <c r="CR33" s="5"/>
      <c r="CS33" s="5"/>
      <c r="CT33" s="5"/>
      <c r="CU33" s="5"/>
      <c r="CV33" s="5"/>
      <c r="CW33" s="5"/>
      <c r="CX33" s="5"/>
      <c r="CY33" s="7"/>
      <c r="CZ33" s="7"/>
      <c r="DA33" s="17">
        <f t="shared" si="2"/>
        <v>0</v>
      </c>
      <c r="DB33" s="8"/>
      <c r="DC33" s="143">
        <f t="shared" si="3"/>
        <v>0</v>
      </c>
    </row>
    <row r="34" spans="1:107" x14ac:dyDescent="0.3">
      <c r="A34" s="121"/>
      <c r="B34" s="1"/>
      <c r="C34" s="2"/>
      <c r="D34" s="116">
        <f t="shared" si="0"/>
        <v>0</v>
      </c>
      <c r="E34" s="136"/>
      <c r="F34" s="136"/>
      <c r="G34" s="136"/>
      <c r="H34" s="137"/>
      <c r="I34" s="137"/>
      <c r="J34" s="137"/>
      <c r="K34" s="137"/>
      <c r="L34" s="137"/>
      <c r="M34" s="137"/>
      <c r="N34" s="137"/>
      <c r="O34" s="137"/>
      <c r="P34" s="138"/>
      <c r="Q34" s="138"/>
      <c r="R34" s="138"/>
      <c r="S34" s="139"/>
      <c r="T34" s="139"/>
      <c r="U34" s="139"/>
      <c r="V34" s="139"/>
      <c r="W34" s="139"/>
      <c r="X34" s="139"/>
      <c r="Y34" s="139"/>
      <c r="Z34" s="139"/>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99">
        <f t="shared" si="1"/>
        <v>0</v>
      </c>
      <c r="AZ34" s="138"/>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8"/>
      <c r="CH34" s="138"/>
      <c r="CI34" s="138"/>
      <c r="CJ34" s="138"/>
      <c r="CK34" s="138"/>
      <c r="CL34" s="138"/>
      <c r="CM34" s="138"/>
      <c r="CN34" s="138"/>
      <c r="CO34" s="4">
        <f t="shared" si="4"/>
        <v>0</v>
      </c>
      <c r="CP34" s="16"/>
      <c r="CQ34" s="16"/>
      <c r="CR34" s="5"/>
      <c r="CS34" s="5"/>
      <c r="CT34" s="5"/>
      <c r="CU34" s="5"/>
      <c r="CV34" s="5"/>
      <c r="CW34" s="5"/>
      <c r="CX34" s="5"/>
      <c r="CY34" s="7"/>
      <c r="CZ34" s="7"/>
      <c r="DA34" s="17">
        <f t="shared" si="2"/>
        <v>0</v>
      </c>
      <c r="DB34" s="8"/>
      <c r="DC34" s="143">
        <f t="shared" si="3"/>
        <v>0</v>
      </c>
    </row>
    <row r="35" spans="1:107" x14ac:dyDescent="0.3">
      <c r="A35" s="121"/>
      <c r="B35" s="1"/>
      <c r="C35" s="2"/>
      <c r="D35" s="116">
        <f t="shared" si="0"/>
        <v>0</v>
      </c>
      <c r="E35" s="136"/>
      <c r="F35" s="136"/>
      <c r="G35" s="136"/>
      <c r="H35" s="137"/>
      <c r="I35" s="137"/>
      <c r="J35" s="137"/>
      <c r="K35" s="137"/>
      <c r="L35" s="137"/>
      <c r="M35" s="137"/>
      <c r="N35" s="137"/>
      <c r="O35" s="137"/>
      <c r="P35" s="138"/>
      <c r="Q35" s="138"/>
      <c r="R35" s="138"/>
      <c r="S35" s="139"/>
      <c r="T35" s="139"/>
      <c r="U35" s="139"/>
      <c r="V35" s="139"/>
      <c r="W35" s="139"/>
      <c r="X35" s="139"/>
      <c r="Y35" s="139"/>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99">
        <f t="shared" si="1"/>
        <v>0</v>
      </c>
      <c r="AZ35" s="138"/>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8"/>
      <c r="CH35" s="138"/>
      <c r="CI35" s="138"/>
      <c r="CJ35" s="138"/>
      <c r="CK35" s="138"/>
      <c r="CL35" s="138"/>
      <c r="CM35" s="138"/>
      <c r="CN35" s="138"/>
      <c r="CO35" s="4">
        <f t="shared" si="4"/>
        <v>0</v>
      </c>
      <c r="CP35" s="16"/>
      <c r="CQ35" s="16"/>
      <c r="CR35" s="5"/>
      <c r="CS35" s="5"/>
      <c r="CT35" s="5"/>
      <c r="CU35" s="5"/>
      <c r="CV35" s="5"/>
      <c r="CW35" s="5"/>
      <c r="CX35" s="5"/>
      <c r="CY35" s="7"/>
      <c r="CZ35" s="7"/>
      <c r="DA35" s="17">
        <f t="shared" si="2"/>
        <v>0</v>
      </c>
      <c r="DB35" s="8"/>
      <c r="DC35" s="143">
        <f t="shared" si="3"/>
        <v>0</v>
      </c>
    </row>
    <row r="36" spans="1:107" x14ac:dyDescent="0.3">
      <c r="A36" s="121"/>
      <c r="B36" s="1"/>
      <c r="C36" s="2"/>
      <c r="D36" s="116">
        <f t="shared" si="0"/>
        <v>0</v>
      </c>
      <c r="E36" s="136"/>
      <c r="F36" s="136"/>
      <c r="G36" s="136"/>
      <c r="H36" s="137"/>
      <c r="I36" s="137"/>
      <c r="J36" s="137"/>
      <c r="K36" s="137"/>
      <c r="L36" s="137"/>
      <c r="M36" s="137"/>
      <c r="N36" s="137"/>
      <c r="O36" s="137"/>
      <c r="P36" s="138"/>
      <c r="Q36" s="138"/>
      <c r="R36" s="138"/>
      <c r="S36" s="139"/>
      <c r="T36" s="139"/>
      <c r="U36" s="139"/>
      <c r="V36" s="139"/>
      <c r="W36" s="139"/>
      <c r="X36" s="139"/>
      <c r="Y36" s="139"/>
      <c r="Z36" s="139"/>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99">
        <f t="shared" si="1"/>
        <v>0</v>
      </c>
      <c r="AZ36" s="138"/>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8"/>
      <c r="CH36" s="138"/>
      <c r="CI36" s="138"/>
      <c r="CJ36" s="138"/>
      <c r="CK36" s="138"/>
      <c r="CL36" s="138"/>
      <c r="CM36" s="138"/>
      <c r="CN36" s="138"/>
      <c r="CO36" s="4">
        <f t="shared" si="4"/>
        <v>0</v>
      </c>
      <c r="CP36" s="16"/>
      <c r="CQ36" s="16"/>
      <c r="CR36" s="5"/>
      <c r="CS36" s="5"/>
      <c r="CT36" s="5"/>
      <c r="CU36" s="5"/>
      <c r="CV36" s="5"/>
      <c r="CW36" s="5"/>
      <c r="CX36" s="5"/>
      <c r="CY36" s="7"/>
      <c r="CZ36" s="7"/>
      <c r="DA36" s="17">
        <f t="shared" si="2"/>
        <v>0</v>
      </c>
      <c r="DB36" s="8"/>
      <c r="DC36" s="143">
        <f t="shared" si="3"/>
        <v>0</v>
      </c>
    </row>
    <row r="37" spans="1:107" x14ac:dyDescent="0.3">
      <c r="A37" s="121"/>
      <c r="B37" s="1"/>
      <c r="C37" s="2"/>
      <c r="D37" s="116">
        <f t="shared" si="0"/>
        <v>0</v>
      </c>
      <c r="E37" s="136"/>
      <c r="F37" s="136"/>
      <c r="G37" s="136"/>
      <c r="H37" s="137"/>
      <c r="I37" s="137"/>
      <c r="J37" s="137"/>
      <c r="K37" s="137"/>
      <c r="L37" s="137"/>
      <c r="M37" s="137"/>
      <c r="N37" s="137"/>
      <c r="O37" s="137"/>
      <c r="P37" s="138"/>
      <c r="Q37" s="138"/>
      <c r="R37" s="138"/>
      <c r="S37" s="139"/>
      <c r="T37" s="139"/>
      <c r="U37" s="139"/>
      <c r="V37" s="139"/>
      <c r="W37" s="139"/>
      <c r="X37" s="139"/>
      <c r="Y37" s="139"/>
      <c r="Z37" s="139"/>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99">
        <f t="shared" si="1"/>
        <v>0</v>
      </c>
      <c r="AZ37" s="138"/>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8"/>
      <c r="CH37" s="138"/>
      <c r="CI37" s="138"/>
      <c r="CJ37" s="138"/>
      <c r="CK37" s="138"/>
      <c r="CL37" s="138"/>
      <c r="CM37" s="138"/>
      <c r="CN37" s="138"/>
      <c r="CO37" s="4">
        <f t="shared" si="4"/>
        <v>0</v>
      </c>
      <c r="CP37" s="16"/>
      <c r="CQ37" s="16"/>
      <c r="CR37" s="5"/>
      <c r="CS37" s="5"/>
      <c r="CT37" s="5"/>
      <c r="CU37" s="5"/>
      <c r="CV37" s="5"/>
      <c r="CW37" s="5"/>
      <c r="CX37" s="5"/>
      <c r="CY37" s="7"/>
      <c r="CZ37" s="7"/>
      <c r="DA37" s="17">
        <f t="shared" si="2"/>
        <v>0</v>
      </c>
      <c r="DB37" s="8"/>
      <c r="DC37" s="143">
        <f t="shared" si="3"/>
        <v>0</v>
      </c>
    </row>
    <row r="38" spans="1:107" x14ac:dyDescent="0.3">
      <c r="A38" s="121"/>
      <c r="B38" s="1"/>
      <c r="C38" s="2"/>
      <c r="D38" s="116">
        <f t="shared" si="0"/>
        <v>0</v>
      </c>
      <c r="E38" s="136"/>
      <c r="F38" s="136"/>
      <c r="G38" s="136"/>
      <c r="H38" s="137"/>
      <c r="I38" s="137"/>
      <c r="J38" s="137"/>
      <c r="K38" s="137"/>
      <c r="L38" s="137"/>
      <c r="M38" s="137"/>
      <c r="N38" s="137"/>
      <c r="O38" s="137"/>
      <c r="P38" s="138"/>
      <c r="Q38" s="138"/>
      <c r="R38" s="138"/>
      <c r="S38" s="139"/>
      <c r="T38" s="139"/>
      <c r="U38" s="139"/>
      <c r="V38" s="139"/>
      <c r="W38" s="139"/>
      <c r="X38" s="139"/>
      <c r="Y38" s="139"/>
      <c r="Z38" s="139"/>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99">
        <f t="shared" si="1"/>
        <v>0</v>
      </c>
      <c r="AZ38" s="138"/>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8"/>
      <c r="CH38" s="138"/>
      <c r="CI38" s="138"/>
      <c r="CJ38" s="138"/>
      <c r="CK38" s="138"/>
      <c r="CL38" s="138"/>
      <c r="CM38" s="138"/>
      <c r="CN38" s="138"/>
      <c r="CO38" s="4">
        <f t="shared" si="4"/>
        <v>0</v>
      </c>
      <c r="CP38" s="16"/>
      <c r="CQ38" s="16"/>
      <c r="CR38" s="5"/>
      <c r="CS38" s="5"/>
      <c r="CT38" s="5"/>
      <c r="CU38" s="5"/>
      <c r="CV38" s="5"/>
      <c r="CW38" s="5"/>
      <c r="CX38" s="5"/>
      <c r="CY38" s="7"/>
      <c r="CZ38" s="7"/>
      <c r="DA38" s="17">
        <f t="shared" si="2"/>
        <v>0</v>
      </c>
      <c r="DB38" s="8"/>
      <c r="DC38" s="143">
        <f t="shared" si="3"/>
        <v>0</v>
      </c>
    </row>
    <row r="39" spans="1:107" x14ac:dyDescent="0.3">
      <c r="A39" s="121"/>
      <c r="B39" s="1"/>
      <c r="C39" s="2"/>
      <c r="D39" s="116">
        <f t="shared" si="0"/>
        <v>0</v>
      </c>
      <c r="E39" s="136"/>
      <c r="F39" s="136"/>
      <c r="G39" s="136"/>
      <c r="H39" s="137"/>
      <c r="I39" s="137"/>
      <c r="J39" s="137"/>
      <c r="K39" s="137"/>
      <c r="L39" s="137"/>
      <c r="M39" s="137"/>
      <c r="N39" s="137"/>
      <c r="O39" s="137"/>
      <c r="P39" s="138"/>
      <c r="Q39" s="138"/>
      <c r="R39" s="138"/>
      <c r="S39" s="139"/>
      <c r="T39" s="139"/>
      <c r="U39" s="139"/>
      <c r="V39" s="139"/>
      <c r="W39" s="139"/>
      <c r="X39" s="139"/>
      <c r="Y39" s="139"/>
      <c r="Z39" s="139"/>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99">
        <f t="shared" si="1"/>
        <v>0</v>
      </c>
      <c r="AZ39" s="138"/>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8"/>
      <c r="CH39" s="138"/>
      <c r="CI39" s="138"/>
      <c r="CJ39" s="138"/>
      <c r="CK39" s="138"/>
      <c r="CL39" s="138"/>
      <c r="CM39" s="138"/>
      <c r="CN39" s="138"/>
      <c r="CO39" s="4">
        <f t="shared" si="4"/>
        <v>0</v>
      </c>
      <c r="CP39" s="16"/>
      <c r="CQ39" s="16"/>
      <c r="CR39" s="5"/>
      <c r="CS39" s="5"/>
      <c r="CT39" s="5"/>
      <c r="CU39" s="5"/>
      <c r="CV39" s="5"/>
      <c r="CW39" s="5"/>
      <c r="CX39" s="5"/>
      <c r="CY39" s="7"/>
      <c r="CZ39" s="7"/>
      <c r="DA39" s="17">
        <f t="shared" si="2"/>
        <v>0</v>
      </c>
      <c r="DB39" s="8"/>
      <c r="DC39" s="143">
        <f t="shared" si="3"/>
        <v>0</v>
      </c>
    </row>
    <row r="40" spans="1:107" x14ac:dyDescent="0.3">
      <c r="A40" s="121"/>
      <c r="B40" s="1"/>
      <c r="C40" s="2"/>
      <c r="D40" s="116">
        <f t="shared" si="0"/>
        <v>0</v>
      </c>
      <c r="E40" s="136"/>
      <c r="F40" s="136"/>
      <c r="G40" s="136"/>
      <c r="H40" s="137"/>
      <c r="I40" s="137"/>
      <c r="J40" s="137"/>
      <c r="K40" s="137"/>
      <c r="L40" s="137"/>
      <c r="M40" s="137"/>
      <c r="N40" s="137"/>
      <c r="O40" s="137"/>
      <c r="P40" s="138"/>
      <c r="Q40" s="138"/>
      <c r="R40" s="138"/>
      <c r="S40" s="139"/>
      <c r="T40" s="139"/>
      <c r="U40" s="139"/>
      <c r="V40" s="139"/>
      <c r="W40" s="139"/>
      <c r="X40" s="139"/>
      <c r="Y40" s="139"/>
      <c r="Z40" s="139"/>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99">
        <f t="shared" si="1"/>
        <v>0</v>
      </c>
      <c r="AZ40" s="138"/>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8"/>
      <c r="CH40" s="138"/>
      <c r="CI40" s="138"/>
      <c r="CJ40" s="138"/>
      <c r="CK40" s="138"/>
      <c r="CL40" s="138"/>
      <c r="CM40" s="138"/>
      <c r="CN40" s="138"/>
      <c r="CO40" s="4">
        <f t="shared" si="4"/>
        <v>0</v>
      </c>
      <c r="CP40" s="16"/>
      <c r="CQ40" s="16"/>
      <c r="CR40" s="5"/>
      <c r="CS40" s="5"/>
      <c r="CT40" s="5"/>
      <c r="CU40" s="5"/>
      <c r="CV40" s="5"/>
      <c r="CW40" s="5"/>
      <c r="CX40" s="5"/>
      <c r="CY40" s="7"/>
      <c r="CZ40" s="7"/>
      <c r="DA40" s="17">
        <f t="shared" si="2"/>
        <v>0</v>
      </c>
      <c r="DB40" s="8"/>
      <c r="DC40" s="143">
        <f t="shared" si="3"/>
        <v>0</v>
      </c>
    </row>
    <row r="41" spans="1:107" x14ac:dyDescent="0.3">
      <c r="A41" s="121"/>
      <c r="B41" s="1"/>
      <c r="C41" s="2"/>
      <c r="D41" s="116">
        <f t="shared" si="0"/>
        <v>0</v>
      </c>
      <c r="E41" s="136"/>
      <c r="F41" s="136"/>
      <c r="G41" s="136"/>
      <c r="H41" s="137"/>
      <c r="I41" s="137"/>
      <c r="J41" s="137"/>
      <c r="K41" s="137"/>
      <c r="L41" s="137"/>
      <c r="M41" s="137"/>
      <c r="N41" s="137"/>
      <c r="O41" s="137"/>
      <c r="P41" s="138"/>
      <c r="Q41" s="138"/>
      <c r="R41" s="138"/>
      <c r="S41" s="139"/>
      <c r="T41" s="139"/>
      <c r="U41" s="139"/>
      <c r="V41" s="139"/>
      <c r="W41" s="139"/>
      <c r="X41" s="139"/>
      <c r="Y41" s="139"/>
      <c r="Z41" s="139"/>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99">
        <f t="shared" si="1"/>
        <v>0</v>
      </c>
      <c r="AZ41" s="138"/>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8"/>
      <c r="CH41" s="138"/>
      <c r="CI41" s="138"/>
      <c r="CJ41" s="138"/>
      <c r="CK41" s="138"/>
      <c r="CL41" s="138"/>
      <c r="CM41" s="138"/>
      <c r="CN41" s="138"/>
      <c r="CO41" s="4">
        <f t="shared" si="4"/>
        <v>0</v>
      </c>
      <c r="CP41" s="16"/>
      <c r="CQ41" s="16"/>
      <c r="CR41" s="5"/>
      <c r="CS41" s="5"/>
      <c r="CT41" s="5"/>
      <c r="CU41" s="5"/>
      <c r="CV41" s="5"/>
      <c r="CW41" s="5"/>
      <c r="CX41" s="5"/>
      <c r="CY41" s="7"/>
      <c r="CZ41" s="7"/>
      <c r="DA41" s="17">
        <f t="shared" si="2"/>
        <v>0</v>
      </c>
      <c r="DB41" s="8"/>
      <c r="DC41" s="143">
        <f t="shared" si="3"/>
        <v>0</v>
      </c>
    </row>
    <row r="42" spans="1:107" x14ac:dyDescent="0.3">
      <c r="A42" s="121"/>
      <c r="B42" s="1"/>
      <c r="C42" s="2"/>
      <c r="D42" s="116">
        <f t="shared" si="0"/>
        <v>0</v>
      </c>
      <c r="E42" s="136"/>
      <c r="F42" s="136"/>
      <c r="G42" s="136"/>
      <c r="H42" s="137"/>
      <c r="I42" s="137"/>
      <c r="J42" s="137"/>
      <c r="K42" s="137"/>
      <c r="L42" s="137"/>
      <c r="M42" s="137"/>
      <c r="N42" s="137"/>
      <c r="O42" s="137"/>
      <c r="P42" s="138"/>
      <c r="Q42" s="138"/>
      <c r="R42" s="138"/>
      <c r="S42" s="139"/>
      <c r="T42" s="139"/>
      <c r="U42" s="139"/>
      <c r="V42" s="139"/>
      <c r="W42" s="139"/>
      <c r="X42" s="139"/>
      <c r="Y42" s="139"/>
      <c r="Z42" s="139"/>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99">
        <f t="shared" si="1"/>
        <v>0</v>
      </c>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8"/>
      <c r="CH42" s="138"/>
      <c r="CI42" s="138"/>
      <c r="CJ42" s="138"/>
      <c r="CK42" s="138"/>
      <c r="CL42" s="138"/>
      <c r="CM42" s="138"/>
      <c r="CN42" s="138"/>
      <c r="CO42" s="4">
        <f t="shared" si="4"/>
        <v>0</v>
      </c>
      <c r="CP42" s="16"/>
      <c r="CQ42" s="16"/>
      <c r="CR42" s="5"/>
      <c r="CS42" s="5"/>
      <c r="CT42" s="5"/>
      <c r="CU42" s="5"/>
      <c r="CV42" s="5"/>
      <c r="CW42" s="5"/>
      <c r="CX42" s="5"/>
      <c r="CY42" s="7"/>
      <c r="CZ42" s="7"/>
      <c r="DA42" s="17">
        <f t="shared" si="2"/>
        <v>0</v>
      </c>
      <c r="DB42" s="8"/>
      <c r="DC42" s="143">
        <f t="shared" si="3"/>
        <v>0</v>
      </c>
    </row>
    <row r="43" spans="1:107" x14ac:dyDescent="0.3">
      <c r="A43" s="121"/>
      <c r="B43" s="1"/>
      <c r="C43" s="2"/>
      <c r="D43" s="116">
        <f t="shared" si="0"/>
        <v>0</v>
      </c>
      <c r="E43" s="136"/>
      <c r="F43" s="136"/>
      <c r="G43" s="136"/>
      <c r="H43" s="137"/>
      <c r="I43" s="137"/>
      <c r="J43" s="137"/>
      <c r="K43" s="137"/>
      <c r="L43" s="137"/>
      <c r="M43" s="137"/>
      <c r="N43" s="137"/>
      <c r="O43" s="137"/>
      <c r="P43" s="138"/>
      <c r="Q43" s="138"/>
      <c r="R43" s="138"/>
      <c r="S43" s="139"/>
      <c r="T43" s="139"/>
      <c r="U43" s="139"/>
      <c r="V43" s="139"/>
      <c r="W43" s="139"/>
      <c r="X43" s="139"/>
      <c r="Y43" s="139"/>
      <c r="Z43" s="139"/>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99">
        <f t="shared" si="1"/>
        <v>0</v>
      </c>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8"/>
      <c r="CH43" s="138"/>
      <c r="CI43" s="138"/>
      <c r="CJ43" s="138"/>
      <c r="CK43" s="138"/>
      <c r="CL43" s="138"/>
      <c r="CM43" s="138"/>
      <c r="CN43" s="138"/>
      <c r="CO43" s="4">
        <f t="shared" si="4"/>
        <v>0</v>
      </c>
      <c r="CP43" s="16"/>
      <c r="CQ43" s="16"/>
      <c r="CR43" s="5"/>
      <c r="CS43" s="5"/>
      <c r="CT43" s="5"/>
      <c r="CU43" s="5"/>
      <c r="CV43" s="5"/>
      <c r="CW43" s="5"/>
      <c r="CX43" s="5"/>
      <c r="CY43" s="7"/>
      <c r="CZ43" s="7"/>
      <c r="DA43" s="17">
        <f t="shared" si="2"/>
        <v>0</v>
      </c>
      <c r="DB43" s="8"/>
      <c r="DC43" s="143">
        <f t="shared" si="3"/>
        <v>0</v>
      </c>
    </row>
    <row r="44" spans="1:107" x14ac:dyDescent="0.3">
      <c r="A44" s="121"/>
      <c r="B44" s="1"/>
      <c r="C44" s="2"/>
      <c r="D44" s="116">
        <f t="shared" si="0"/>
        <v>0</v>
      </c>
      <c r="E44" s="136"/>
      <c r="F44" s="136"/>
      <c r="G44" s="136"/>
      <c r="H44" s="137"/>
      <c r="I44" s="137"/>
      <c r="J44" s="137"/>
      <c r="K44" s="137"/>
      <c r="L44" s="137"/>
      <c r="M44" s="137"/>
      <c r="N44" s="137"/>
      <c r="O44" s="137"/>
      <c r="P44" s="138"/>
      <c r="Q44" s="138"/>
      <c r="R44" s="138"/>
      <c r="S44" s="139"/>
      <c r="T44" s="139"/>
      <c r="U44" s="139"/>
      <c r="V44" s="139"/>
      <c r="W44" s="139"/>
      <c r="X44" s="139"/>
      <c r="Y44" s="139"/>
      <c r="Z44" s="139"/>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99">
        <f t="shared" si="1"/>
        <v>0</v>
      </c>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8"/>
      <c r="CH44" s="138"/>
      <c r="CI44" s="138"/>
      <c r="CJ44" s="138"/>
      <c r="CK44" s="138"/>
      <c r="CL44" s="138"/>
      <c r="CM44" s="138"/>
      <c r="CN44" s="138"/>
      <c r="CO44" s="4">
        <f t="shared" si="4"/>
        <v>0</v>
      </c>
      <c r="CP44" s="16"/>
      <c r="CQ44" s="16"/>
      <c r="CR44" s="5"/>
      <c r="CS44" s="5"/>
      <c r="CT44" s="5"/>
      <c r="CU44" s="5"/>
      <c r="CV44" s="5"/>
      <c r="CW44" s="5"/>
      <c r="CX44" s="5"/>
      <c r="CY44" s="7"/>
      <c r="CZ44" s="7"/>
      <c r="DA44" s="17">
        <f t="shared" si="2"/>
        <v>0</v>
      </c>
      <c r="DB44" s="8"/>
      <c r="DC44" s="143">
        <f t="shared" si="3"/>
        <v>0</v>
      </c>
    </row>
    <row r="45" spans="1:107" x14ac:dyDescent="0.3">
      <c r="A45" s="121"/>
      <c r="B45" s="1"/>
      <c r="C45" s="2"/>
      <c r="D45" s="116">
        <f t="shared" si="0"/>
        <v>0</v>
      </c>
      <c r="E45" s="136"/>
      <c r="F45" s="136"/>
      <c r="G45" s="136"/>
      <c r="H45" s="137"/>
      <c r="I45" s="137"/>
      <c r="J45" s="137"/>
      <c r="K45" s="137"/>
      <c r="L45" s="137"/>
      <c r="M45" s="137"/>
      <c r="N45" s="137"/>
      <c r="O45" s="137"/>
      <c r="P45" s="138"/>
      <c r="Q45" s="138"/>
      <c r="R45" s="138"/>
      <c r="S45" s="139"/>
      <c r="T45" s="139"/>
      <c r="U45" s="139"/>
      <c r="V45" s="139"/>
      <c r="W45" s="139"/>
      <c r="X45" s="139"/>
      <c r="Y45" s="139"/>
      <c r="Z45" s="139"/>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99">
        <f t="shared" si="1"/>
        <v>0</v>
      </c>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8"/>
      <c r="CH45" s="138"/>
      <c r="CI45" s="138"/>
      <c r="CJ45" s="138"/>
      <c r="CK45" s="138"/>
      <c r="CL45" s="138"/>
      <c r="CM45" s="138"/>
      <c r="CN45" s="138"/>
      <c r="CO45" s="4">
        <f t="shared" si="4"/>
        <v>0</v>
      </c>
      <c r="CP45" s="16"/>
      <c r="CQ45" s="16"/>
      <c r="CR45" s="5"/>
      <c r="CS45" s="5"/>
      <c r="CT45" s="5"/>
      <c r="CU45" s="5"/>
      <c r="CV45" s="5"/>
      <c r="CW45" s="5"/>
      <c r="CX45" s="5"/>
      <c r="CY45" s="7"/>
      <c r="CZ45" s="7"/>
      <c r="DA45" s="17">
        <f t="shared" si="2"/>
        <v>0</v>
      </c>
      <c r="DB45" s="8"/>
      <c r="DC45" s="143">
        <f t="shared" si="3"/>
        <v>0</v>
      </c>
    </row>
    <row r="46" spans="1:107" x14ac:dyDescent="0.3">
      <c r="A46" s="121"/>
      <c r="B46" s="1"/>
      <c r="C46" s="2"/>
      <c r="D46" s="116">
        <f t="shared" si="0"/>
        <v>0</v>
      </c>
      <c r="E46" s="136"/>
      <c r="F46" s="136"/>
      <c r="G46" s="136"/>
      <c r="H46" s="137"/>
      <c r="I46" s="137"/>
      <c r="J46" s="137"/>
      <c r="K46" s="137"/>
      <c r="L46" s="137"/>
      <c r="M46" s="137"/>
      <c r="N46" s="137"/>
      <c r="O46" s="137"/>
      <c r="P46" s="138"/>
      <c r="Q46" s="138"/>
      <c r="R46" s="138"/>
      <c r="S46" s="139"/>
      <c r="T46" s="139"/>
      <c r="U46" s="139"/>
      <c r="V46" s="139"/>
      <c r="W46" s="139"/>
      <c r="X46" s="139"/>
      <c r="Y46" s="139"/>
      <c r="Z46" s="139"/>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99">
        <f t="shared" si="1"/>
        <v>0</v>
      </c>
      <c r="AZ46" s="138"/>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8"/>
      <c r="CH46" s="138"/>
      <c r="CI46" s="138"/>
      <c r="CJ46" s="138"/>
      <c r="CK46" s="138"/>
      <c r="CL46" s="138"/>
      <c r="CM46" s="138"/>
      <c r="CN46" s="138"/>
      <c r="CO46" s="4">
        <f t="shared" si="4"/>
        <v>0</v>
      </c>
      <c r="CP46" s="16"/>
      <c r="CQ46" s="16"/>
      <c r="CR46" s="5"/>
      <c r="CS46" s="5"/>
      <c r="CT46" s="5"/>
      <c r="CU46" s="5"/>
      <c r="CV46" s="5"/>
      <c r="CW46" s="5"/>
      <c r="CX46" s="5"/>
      <c r="CY46" s="7"/>
      <c r="CZ46" s="7"/>
      <c r="DA46" s="17">
        <f t="shared" si="2"/>
        <v>0</v>
      </c>
      <c r="DB46" s="8"/>
      <c r="DC46" s="143">
        <f t="shared" si="3"/>
        <v>0</v>
      </c>
    </row>
    <row r="47" spans="1:107" x14ac:dyDescent="0.3">
      <c r="A47" s="121"/>
      <c r="B47" s="1"/>
      <c r="C47" s="2"/>
      <c r="D47" s="116">
        <f t="shared" si="0"/>
        <v>0</v>
      </c>
      <c r="E47" s="136"/>
      <c r="F47" s="136"/>
      <c r="G47" s="136"/>
      <c r="H47" s="137"/>
      <c r="I47" s="137"/>
      <c r="J47" s="137"/>
      <c r="K47" s="137"/>
      <c r="L47" s="137"/>
      <c r="M47" s="137"/>
      <c r="N47" s="137"/>
      <c r="O47" s="137"/>
      <c r="P47" s="138"/>
      <c r="Q47" s="138"/>
      <c r="R47" s="138"/>
      <c r="S47" s="139"/>
      <c r="T47" s="139"/>
      <c r="U47" s="139"/>
      <c r="V47" s="139"/>
      <c r="W47" s="139"/>
      <c r="X47" s="139"/>
      <c r="Y47" s="139"/>
      <c r="Z47" s="139"/>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99">
        <f t="shared" si="1"/>
        <v>0</v>
      </c>
      <c r="AZ47" s="138"/>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8"/>
      <c r="CH47" s="138"/>
      <c r="CI47" s="138"/>
      <c r="CJ47" s="138"/>
      <c r="CK47" s="138"/>
      <c r="CL47" s="138"/>
      <c r="CM47" s="138"/>
      <c r="CN47" s="138"/>
      <c r="CO47" s="4">
        <f t="shared" si="4"/>
        <v>0</v>
      </c>
      <c r="CP47" s="16"/>
      <c r="CQ47" s="16"/>
      <c r="CR47" s="5"/>
      <c r="CS47" s="5"/>
      <c r="CT47" s="5"/>
      <c r="CU47" s="5"/>
      <c r="CV47" s="5"/>
      <c r="CW47" s="5"/>
      <c r="CX47" s="5"/>
      <c r="CY47" s="7"/>
      <c r="CZ47" s="7"/>
      <c r="DA47" s="17">
        <f t="shared" si="2"/>
        <v>0</v>
      </c>
      <c r="DB47" s="8"/>
      <c r="DC47" s="143">
        <f t="shared" si="3"/>
        <v>0</v>
      </c>
    </row>
    <row r="48" spans="1:107" x14ac:dyDescent="0.3">
      <c r="A48" s="121"/>
      <c r="B48" s="1"/>
      <c r="C48" s="2"/>
      <c r="D48" s="116">
        <f t="shared" si="0"/>
        <v>0</v>
      </c>
      <c r="E48" s="136"/>
      <c r="F48" s="136"/>
      <c r="G48" s="136"/>
      <c r="H48" s="137"/>
      <c r="I48" s="137"/>
      <c r="J48" s="137"/>
      <c r="K48" s="137"/>
      <c r="L48" s="137"/>
      <c r="M48" s="137"/>
      <c r="N48" s="137"/>
      <c r="O48" s="137"/>
      <c r="P48" s="138"/>
      <c r="Q48" s="138"/>
      <c r="R48" s="138"/>
      <c r="S48" s="139"/>
      <c r="T48" s="139"/>
      <c r="U48" s="139"/>
      <c r="V48" s="139"/>
      <c r="W48" s="139"/>
      <c r="X48" s="139"/>
      <c r="Y48" s="139"/>
      <c r="Z48" s="139"/>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99">
        <f t="shared" si="1"/>
        <v>0</v>
      </c>
      <c r="AZ48" s="138"/>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8"/>
      <c r="CH48" s="138"/>
      <c r="CI48" s="138"/>
      <c r="CJ48" s="138"/>
      <c r="CK48" s="138"/>
      <c r="CL48" s="138"/>
      <c r="CM48" s="138"/>
      <c r="CN48" s="138"/>
      <c r="CO48" s="4">
        <f t="shared" si="4"/>
        <v>0</v>
      </c>
      <c r="CP48" s="16"/>
      <c r="CQ48" s="16"/>
      <c r="CR48" s="5"/>
      <c r="CS48" s="5"/>
      <c r="CT48" s="5"/>
      <c r="CU48" s="5"/>
      <c r="CV48" s="5"/>
      <c r="CW48" s="5"/>
      <c r="CX48" s="5"/>
      <c r="CY48" s="7"/>
      <c r="CZ48" s="7"/>
      <c r="DA48" s="17">
        <f t="shared" si="2"/>
        <v>0</v>
      </c>
      <c r="DB48" s="8"/>
      <c r="DC48" s="143">
        <f t="shared" si="3"/>
        <v>0</v>
      </c>
    </row>
    <row r="49" spans="1:107" x14ac:dyDescent="0.3">
      <c r="A49" s="121"/>
      <c r="B49" s="1"/>
      <c r="C49" s="2"/>
      <c r="D49" s="116">
        <f t="shared" si="0"/>
        <v>0</v>
      </c>
      <c r="E49" s="136"/>
      <c r="F49" s="136"/>
      <c r="G49" s="136"/>
      <c r="H49" s="137"/>
      <c r="I49" s="137"/>
      <c r="J49" s="137"/>
      <c r="K49" s="137"/>
      <c r="L49" s="137"/>
      <c r="M49" s="137"/>
      <c r="N49" s="137"/>
      <c r="O49" s="137"/>
      <c r="P49" s="138"/>
      <c r="Q49" s="138"/>
      <c r="R49" s="138"/>
      <c r="S49" s="139"/>
      <c r="T49" s="139"/>
      <c r="U49" s="139"/>
      <c r="V49" s="139"/>
      <c r="W49" s="139"/>
      <c r="X49" s="139"/>
      <c r="Y49" s="139"/>
      <c r="Z49" s="139"/>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99">
        <f t="shared" si="1"/>
        <v>0</v>
      </c>
      <c r="AZ49" s="138"/>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8"/>
      <c r="CH49" s="138"/>
      <c r="CI49" s="138"/>
      <c r="CJ49" s="138"/>
      <c r="CK49" s="138"/>
      <c r="CL49" s="138"/>
      <c r="CM49" s="138"/>
      <c r="CN49" s="138"/>
      <c r="CO49" s="4">
        <f t="shared" si="4"/>
        <v>0</v>
      </c>
      <c r="CP49" s="16"/>
      <c r="CQ49" s="16"/>
      <c r="CR49" s="5"/>
      <c r="CS49" s="5"/>
      <c r="CT49" s="5"/>
      <c r="CU49" s="5"/>
      <c r="CV49" s="5"/>
      <c r="CW49" s="5"/>
      <c r="CX49" s="5"/>
      <c r="CY49" s="7"/>
      <c r="CZ49" s="7"/>
      <c r="DA49" s="17">
        <f t="shared" si="2"/>
        <v>0</v>
      </c>
      <c r="DB49" s="8"/>
      <c r="DC49" s="143">
        <f t="shared" si="3"/>
        <v>0</v>
      </c>
    </row>
    <row r="50" spans="1:107" x14ac:dyDescent="0.3">
      <c r="A50" s="121"/>
      <c r="B50" s="1"/>
      <c r="C50" s="2"/>
      <c r="D50" s="116">
        <f t="shared" si="0"/>
        <v>0</v>
      </c>
      <c r="E50" s="136"/>
      <c r="F50" s="136"/>
      <c r="G50" s="136"/>
      <c r="H50" s="137"/>
      <c r="I50" s="137"/>
      <c r="J50" s="137"/>
      <c r="K50" s="137"/>
      <c r="L50" s="137"/>
      <c r="M50" s="137"/>
      <c r="N50" s="137"/>
      <c r="O50" s="137"/>
      <c r="P50" s="138"/>
      <c r="Q50" s="138"/>
      <c r="R50" s="138"/>
      <c r="S50" s="139"/>
      <c r="T50" s="139"/>
      <c r="U50" s="139"/>
      <c r="V50" s="139"/>
      <c r="W50" s="139"/>
      <c r="X50" s="139"/>
      <c r="Y50" s="139"/>
      <c r="Z50" s="139"/>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99">
        <f t="shared" si="1"/>
        <v>0</v>
      </c>
      <c r="AZ50" s="138"/>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8"/>
      <c r="CH50" s="138"/>
      <c r="CI50" s="138"/>
      <c r="CJ50" s="138"/>
      <c r="CK50" s="138"/>
      <c r="CL50" s="138"/>
      <c r="CM50" s="138"/>
      <c r="CN50" s="138"/>
      <c r="CO50" s="4">
        <f t="shared" si="4"/>
        <v>0</v>
      </c>
      <c r="CP50" s="16"/>
      <c r="CQ50" s="16"/>
      <c r="CR50" s="5"/>
      <c r="CS50" s="5"/>
      <c r="CT50" s="5"/>
      <c r="CU50" s="5"/>
      <c r="CV50" s="5"/>
      <c r="CW50" s="5"/>
      <c r="CX50" s="5"/>
      <c r="CY50" s="7"/>
      <c r="CZ50" s="7"/>
      <c r="DA50" s="17">
        <f t="shared" si="2"/>
        <v>0</v>
      </c>
      <c r="DB50" s="8"/>
      <c r="DC50" s="143">
        <f t="shared" si="3"/>
        <v>0</v>
      </c>
    </row>
    <row r="51" spans="1:107" x14ac:dyDescent="0.3">
      <c r="A51" s="121"/>
      <c r="B51" s="1"/>
      <c r="C51" s="2"/>
      <c r="D51" s="116">
        <f t="shared" si="0"/>
        <v>0</v>
      </c>
      <c r="E51" s="136"/>
      <c r="F51" s="136"/>
      <c r="G51" s="136"/>
      <c r="H51" s="137"/>
      <c r="I51" s="137"/>
      <c r="J51" s="137"/>
      <c r="K51" s="137"/>
      <c r="L51" s="137"/>
      <c r="M51" s="137"/>
      <c r="N51" s="137"/>
      <c r="O51" s="137"/>
      <c r="P51" s="138"/>
      <c r="Q51" s="138"/>
      <c r="R51" s="138"/>
      <c r="S51" s="139"/>
      <c r="T51" s="139"/>
      <c r="U51" s="139"/>
      <c r="V51" s="139"/>
      <c r="W51" s="139"/>
      <c r="X51" s="139"/>
      <c r="Y51" s="139"/>
      <c r="Z51" s="139"/>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99">
        <f t="shared" si="1"/>
        <v>0</v>
      </c>
      <c r="AZ51" s="138"/>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8"/>
      <c r="CH51" s="138"/>
      <c r="CI51" s="138"/>
      <c r="CJ51" s="138"/>
      <c r="CK51" s="138"/>
      <c r="CL51" s="138"/>
      <c r="CM51" s="138"/>
      <c r="CN51" s="138"/>
      <c r="CO51" s="4">
        <f t="shared" si="4"/>
        <v>0</v>
      </c>
      <c r="CP51" s="16"/>
      <c r="CQ51" s="16"/>
      <c r="CR51" s="5"/>
      <c r="CS51" s="5"/>
      <c r="CT51" s="5"/>
      <c r="CU51" s="5"/>
      <c r="CV51" s="5"/>
      <c r="CW51" s="5"/>
      <c r="CX51" s="5"/>
      <c r="CY51" s="7"/>
      <c r="CZ51" s="7"/>
      <c r="DA51" s="17">
        <f t="shared" si="2"/>
        <v>0</v>
      </c>
      <c r="DB51" s="8"/>
      <c r="DC51" s="143">
        <f t="shared" si="3"/>
        <v>0</v>
      </c>
    </row>
    <row r="52" spans="1:107" x14ac:dyDescent="0.3">
      <c r="A52" s="121"/>
      <c r="B52" s="1"/>
      <c r="C52" s="2"/>
      <c r="D52" s="116">
        <f t="shared" si="0"/>
        <v>0</v>
      </c>
      <c r="E52" s="136"/>
      <c r="F52" s="136"/>
      <c r="G52" s="136"/>
      <c r="H52" s="137"/>
      <c r="I52" s="137"/>
      <c r="J52" s="137"/>
      <c r="K52" s="137"/>
      <c r="L52" s="137"/>
      <c r="M52" s="137"/>
      <c r="N52" s="137"/>
      <c r="O52" s="137"/>
      <c r="P52" s="138"/>
      <c r="Q52" s="138"/>
      <c r="R52" s="138"/>
      <c r="S52" s="139"/>
      <c r="T52" s="139"/>
      <c r="U52" s="139"/>
      <c r="V52" s="139"/>
      <c r="W52" s="139"/>
      <c r="X52" s="139"/>
      <c r="Y52" s="139"/>
      <c r="Z52" s="139"/>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99">
        <f t="shared" si="1"/>
        <v>0</v>
      </c>
      <c r="AZ52" s="138"/>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8"/>
      <c r="CH52" s="138"/>
      <c r="CI52" s="138"/>
      <c r="CJ52" s="138"/>
      <c r="CK52" s="138"/>
      <c r="CL52" s="138"/>
      <c r="CM52" s="138"/>
      <c r="CN52" s="138"/>
      <c r="CO52" s="4">
        <f t="shared" si="4"/>
        <v>0</v>
      </c>
      <c r="CP52" s="16"/>
      <c r="CQ52" s="16"/>
      <c r="CR52" s="5"/>
      <c r="CS52" s="5"/>
      <c r="CT52" s="5"/>
      <c r="CU52" s="5"/>
      <c r="CV52" s="5"/>
      <c r="CW52" s="5"/>
      <c r="CX52" s="5"/>
      <c r="CY52" s="7"/>
      <c r="CZ52" s="7"/>
      <c r="DA52" s="17">
        <f t="shared" si="2"/>
        <v>0</v>
      </c>
      <c r="DB52" s="8"/>
      <c r="DC52" s="143">
        <f t="shared" si="3"/>
        <v>0</v>
      </c>
    </row>
    <row r="53" spans="1:107" x14ac:dyDescent="0.3">
      <c r="A53" s="121"/>
      <c r="B53" s="1"/>
      <c r="C53" s="2"/>
      <c r="D53" s="116">
        <f t="shared" si="0"/>
        <v>0</v>
      </c>
      <c r="E53" s="136"/>
      <c r="F53" s="136"/>
      <c r="G53" s="136"/>
      <c r="H53" s="137"/>
      <c r="I53" s="137"/>
      <c r="J53" s="137"/>
      <c r="K53" s="137"/>
      <c r="L53" s="137"/>
      <c r="M53" s="137"/>
      <c r="N53" s="137"/>
      <c r="O53" s="137"/>
      <c r="P53" s="138"/>
      <c r="Q53" s="138"/>
      <c r="R53" s="138"/>
      <c r="S53" s="139"/>
      <c r="T53" s="139"/>
      <c r="U53" s="139"/>
      <c r="V53" s="139"/>
      <c r="W53" s="139"/>
      <c r="X53" s="139"/>
      <c r="Y53" s="139"/>
      <c r="Z53" s="139"/>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99">
        <f t="shared" si="1"/>
        <v>0</v>
      </c>
      <c r="AZ53" s="138"/>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8"/>
      <c r="CH53" s="138"/>
      <c r="CI53" s="138"/>
      <c r="CJ53" s="138"/>
      <c r="CK53" s="138"/>
      <c r="CL53" s="138"/>
      <c r="CM53" s="138"/>
      <c r="CN53" s="138"/>
      <c r="CO53" s="4">
        <f t="shared" si="4"/>
        <v>0</v>
      </c>
      <c r="CP53" s="16"/>
      <c r="CQ53" s="16"/>
      <c r="CR53" s="5"/>
      <c r="CS53" s="5"/>
      <c r="CT53" s="5"/>
      <c r="CU53" s="5"/>
      <c r="CV53" s="5"/>
      <c r="CW53" s="5"/>
      <c r="CX53" s="5"/>
      <c r="CY53" s="7"/>
      <c r="CZ53" s="7"/>
      <c r="DA53" s="17">
        <f t="shared" si="2"/>
        <v>0</v>
      </c>
      <c r="DB53" s="8"/>
      <c r="DC53" s="143">
        <f t="shared" si="3"/>
        <v>0</v>
      </c>
    </row>
    <row r="54" spans="1:107" ht="19.649999999999999" customHeight="1" x14ac:dyDescent="0.3">
      <c r="A54" s="281"/>
      <c r="B54" s="281"/>
      <c r="C54" s="283" t="s">
        <v>48</v>
      </c>
      <c r="D54" s="221">
        <f t="shared" ref="D54:V54" si="5">SUM(D9:D53)</f>
        <v>0</v>
      </c>
      <c r="E54" s="243">
        <f t="shared" si="5"/>
        <v>0</v>
      </c>
      <c r="F54" s="243">
        <f t="shared" si="5"/>
        <v>0</v>
      </c>
      <c r="G54" s="243">
        <f t="shared" si="5"/>
        <v>0</v>
      </c>
      <c r="H54" s="243">
        <f t="shared" si="5"/>
        <v>0</v>
      </c>
      <c r="I54" s="243">
        <f t="shared" ref="I54:N54" si="6">SUM(I9:I53)</f>
        <v>0</v>
      </c>
      <c r="J54" s="243">
        <f t="shared" si="6"/>
        <v>0</v>
      </c>
      <c r="K54" s="243">
        <f t="shared" si="6"/>
        <v>0</v>
      </c>
      <c r="L54" s="243">
        <f t="shared" si="6"/>
        <v>0</v>
      </c>
      <c r="M54" s="243">
        <f t="shared" si="6"/>
        <v>0</v>
      </c>
      <c r="N54" s="243">
        <f t="shared" si="6"/>
        <v>0</v>
      </c>
      <c r="O54" s="243">
        <f t="shared" si="5"/>
        <v>0</v>
      </c>
      <c r="P54" s="243">
        <f t="shared" si="5"/>
        <v>0</v>
      </c>
      <c r="Q54" s="243">
        <f t="shared" si="5"/>
        <v>0</v>
      </c>
      <c r="R54" s="243">
        <f t="shared" si="5"/>
        <v>0</v>
      </c>
      <c r="S54" s="243">
        <f t="shared" si="5"/>
        <v>0</v>
      </c>
      <c r="T54" s="243">
        <f t="shared" si="5"/>
        <v>0</v>
      </c>
      <c r="U54" s="284">
        <f t="shared" si="5"/>
        <v>0</v>
      </c>
      <c r="V54" s="284">
        <f t="shared" si="5"/>
        <v>0</v>
      </c>
      <c r="W54" s="284">
        <f t="shared" ref="W54:X54" si="7">SUM(W9:W53)</f>
        <v>0</v>
      </c>
      <c r="X54" s="284">
        <f t="shared" si="7"/>
        <v>0</v>
      </c>
      <c r="Y54" s="284">
        <f>SUM(Y9:Y53)</f>
        <v>0</v>
      </c>
      <c r="Z54" s="284">
        <f>SUM(Z9:Z53)</f>
        <v>0</v>
      </c>
      <c r="AA54" s="284">
        <f>SUM(AA8:AA53)</f>
        <v>0</v>
      </c>
      <c r="AB54" s="243">
        <f>SUM(AB9:AB53)</f>
        <v>0</v>
      </c>
      <c r="AC54" s="243">
        <f>SUM(AC8:AC53)</f>
        <v>0</v>
      </c>
      <c r="AD54" s="243">
        <f>SUM(AD9:AD53)</f>
        <v>0</v>
      </c>
      <c r="AE54" s="243">
        <f>SUM(AE8:AE53)</f>
        <v>0</v>
      </c>
      <c r="AF54" s="243">
        <f t="shared" ref="AF54:AR54" si="8">SUM(AF9:AF53)</f>
        <v>0</v>
      </c>
      <c r="AG54" s="243">
        <f t="shared" si="8"/>
        <v>0</v>
      </c>
      <c r="AH54" s="243">
        <f t="shared" si="8"/>
        <v>0</v>
      </c>
      <c r="AI54" s="243">
        <f t="shared" si="8"/>
        <v>0</v>
      </c>
      <c r="AJ54" s="243">
        <f t="shared" si="8"/>
        <v>0</v>
      </c>
      <c r="AK54" s="243">
        <f t="shared" si="8"/>
        <v>0</v>
      </c>
      <c r="AL54" s="243">
        <f t="shared" si="8"/>
        <v>0</v>
      </c>
      <c r="AM54" s="243">
        <f t="shared" si="8"/>
        <v>0</v>
      </c>
      <c r="AN54" s="243">
        <f t="shared" si="8"/>
        <v>0</v>
      </c>
      <c r="AO54" s="243">
        <f t="shared" si="8"/>
        <v>0</v>
      </c>
      <c r="AP54" s="243">
        <f t="shared" si="8"/>
        <v>0</v>
      </c>
      <c r="AQ54" s="243">
        <f t="shared" si="8"/>
        <v>0</v>
      </c>
      <c r="AR54" s="243">
        <f t="shared" si="8"/>
        <v>0</v>
      </c>
      <c r="AS54" s="243">
        <f t="shared" ref="AS54:AT54" si="9">SUM(AS9:AS53)</f>
        <v>0</v>
      </c>
      <c r="AT54" s="243">
        <f t="shared" si="9"/>
        <v>0</v>
      </c>
      <c r="AU54" s="243">
        <f t="shared" ref="AU54:AV54" si="10">SUM(AU9:AU53)</f>
        <v>0</v>
      </c>
      <c r="AV54" s="243">
        <f t="shared" si="10"/>
        <v>0</v>
      </c>
      <c r="AW54" s="243">
        <f>SUM(AW9:AW53)</f>
        <v>0</v>
      </c>
      <c r="AX54" s="243">
        <f>SUM(AX9:AX53)</f>
        <v>0</v>
      </c>
      <c r="AY54" s="243">
        <f>SUM(AY9:AY53)</f>
        <v>0</v>
      </c>
      <c r="AZ54" s="284">
        <f>BA55+BG54+BH55+BJ55+BL55+BN54+BO54+BP55+BS54+BT55+CC55+CG55+CJ55</f>
        <v>0</v>
      </c>
      <c r="BA54" s="183">
        <f t="shared" ref="BA54:CM54" si="11">SUM(BA9:BA53)</f>
        <v>0</v>
      </c>
      <c r="BB54" s="183">
        <f t="shared" si="11"/>
        <v>0</v>
      </c>
      <c r="BC54" s="183">
        <f t="shared" si="11"/>
        <v>0</v>
      </c>
      <c r="BD54" s="183">
        <f t="shared" si="11"/>
        <v>0</v>
      </c>
      <c r="BE54" s="183">
        <f t="shared" si="11"/>
        <v>0</v>
      </c>
      <c r="BF54" s="183">
        <f t="shared" si="11"/>
        <v>0</v>
      </c>
      <c r="BG54" s="243">
        <f t="shared" si="11"/>
        <v>0</v>
      </c>
      <c r="BH54" s="183">
        <f t="shared" si="11"/>
        <v>0</v>
      </c>
      <c r="BI54" s="183">
        <f t="shared" si="11"/>
        <v>0</v>
      </c>
      <c r="BJ54" s="183">
        <f t="shared" si="11"/>
        <v>0</v>
      </c>
      <c r="BK54" s="183">
        <f t="shared" si="11"/>
        <v>0</v>
      </c>
      <c r="BL54" s="183">
        <f t="shared" si="11"/>
        <v>0</v>
      </c>
      <c r="BM54" s="183">
        <f t="shared" si="11"/>
        <v>0</v>
      </c>
      <c r="BN54" s="243">
        <f t="shared" si="11"/>
        <v>0</v>
      </c>
      <c r="BO54" s="243">
        <f t="shared" si="11"/>
        <v>0</v>
      </c>
      <c r="BP54" s="183">
        <f t="shared" si="11"/>
        <v>0</v>
      </c>
      <c r="BQ54" s="183">
        <f t="shared" si="11"/>
        <v>0</v>
      </c>
      <c r="BR54" s="183">
        <f t="shared" si="11"/>
        <v>0</v>
      </c>
      <c r="BS54" s="243">
        <f t="shared" si="11"/>
        <v>0</v>
      </c>
      <c r="BT54" s="183">
        <f t="shared" si="11"/>
        <v>0</v>
      </c>
      <c r="BU54" s="183">
        <f t="shared" si="11"/>
        <v>0</v>
      </c>
      <c r="BV54" s="183">
        <f t="shared" si="11"/>
        <v>0</v>
      </c>
      <c r="BW54" s="183">
        <f t="shared" si="11"/>
        <v>0</v>
      </c>
      <c r="BX54" s="183">
        <f t="shared" si="11"/>
        <v>0</v>
      </c>
      <c r="BY54" s="183">
        <f t="shared" si="11"/>
        <v>0</v>
      </c>
      <c r="BZ54" s="183">
        <f t="shared" si="11"/>
        <v>0</v>
      </c>
      <c r="CA54" s="183">
        <f t="shared" si="11"/>
        <v>0</v>
      </c>
      <c r="CB54" s="183">
        <f t="shared" si="11"/>
        <v>0</v>
      </c>
      <c r="CC54" s="183">
        <f t="shared" si="11"/>
        <v>0</v>
      </c>
      <c r="CD54" s="183">
        <f t="shared" si="11"/>
        <v>0</v>
      </c>
      <c r="CE54" s="183">
        <f t="shared" si="11"/>
        <v>0</v>
      </c>
      <c r="CF54" s="183">
        <f t="shared" si="11"/>
        <v>0</v>
      </c>
      <c r="CG54" s="183">
        <f t="shared" si="11"/>
        <v>0</v>
      </c>
      <c r="CH54" s="183">
        <f t="shared" si="11"/>
        <v>0</v>
      </c>
      <c r="CI54" s="183">
        <f t="shared" si="11"/>
        <v>0</v>
      </c>
      <c r="CJ54" s="183">
        <f t="shared" si="11"/>
        <v>0</v>
      </c>
      <c r="CK54" s="183">
        <f t="shared" si="11"/>
        <v>0</v>
      </c>
      <c r="CL54" s="183">
        <f t="shared" si="11"/>
        <v>0</v>
      </c>
      <c r="CM54" s="183">
        <f t="shared" si="11"/>
        <v>0</v>
      </c>
      <c r="CN54" s="243">
        <f>AZ54</f>
        <v>0</v>
      </c>
      <c r="CO54" s="20">
        <f>SUM(CO9:CO53)</f>
        <v>0</v>
      </c>
      <c r="CP54" s="183">
        <f>CZ54+DB54</f>
        <v>0</v>
      </c>
      <c r="CQ54" s="183">
        <f>SUM(CQ9:CQ53)</f>
        <v>0</v>
      </c>
      <c r="CR54" s="183">
        <f>CS28</f>
        <v>0</v>
      </c>
      <c r="CS54" s="183">
        <f>SUM(CS9:CS53)</f>
        <v>0</v>
      </c>
      <c r="CT54" s="183">
        <f>CC55</f>
        <v>0</v>
      </c>
      <c r="CU54" s="183">
        <f>SUM(CU9:CU53)</f>
        <v>0</v>
      </c>
      <c r="CV54" s="183">
        <f>CG55</f>
        <v>0</v>
      </c>
      <c r="CW54" s="183">
        <f>SUM(CW9:CW53)</f>
        <v>0</v>
      </c>
      <c r="CX54" s="183">
        <f>CJ55</f>
        <v>0</v>
      </c>
      <c r="CY54" s="183">
        <f>SUM(CY9:CY53)</f>
        <v>0</v>
      </c>
      <c r="CZ54" s="183">
        <f>BA55</f>
        <v>0</v>
      </c>
      <c r="DA54" s="183">
        <f>SUM(DA9:DA53)</f>
        <v>0</v>
      </c>
      <c r="DB54" s="183">
        <f>BT55+BS54+BP55+BO54+BN54+BL55+BJ55+BH55+BG54</f>
        <v>0</v>
      </c>
      <c r="DC54" s="183">
        <f>SUM(DC9:DC53)</f>
        <v>0</v>
      </c>
    </row>
    <row r="55" spans="1:107" ht="19.649999999999999" customHeight="1" x14ac:dyDescent="0.3">
      <c r="A55" s="282"/>
      <c r="B55" s="282"/>
      <c r="C55" s="283"/>
      <c r="D55" s="221"/>
      <c r="E55" s="243"/>
      <c r="F55" s="243"/>
      <c r="G55" s="243"/>
      <c r="H55" s="243"/>
      <c r="I55" s="243"/>
      <c r="J55" s="243"/>
      <c r="K55" s="243"/>
      <c r="L55" s="243"/>
      <c r="M55" s="243"/>
      <c r="N55" s="243"/>
      <c r="O55" s="243"/>
      <c r="P55" s="243"/>
      <c r="Q55" s="243"/>
      <c r="R55" s="243"/>
      <c r="S55" s="243"/>
      <c r="T55" s="243"/>
      <c r="U55" s="285"/>
      <c r="V55" s="285"/>
      <c r="W55" s="285"/>
      <c r="X55" s="285"/>
      <c r="Y55" s="285"/>
      <c r="Z55" s="285"/>
      <c r="AA55" s="285"/>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85"/>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ht="17.850000000000001" customHeight="1" x14ac:dyDescent="0.3">
      <c r="A56" s="236"/>
      <c r="B56" s="237">
        <f>F56+H56+P56+R56+T56+V56+Z56+AB56+AD56+AF56+AH56+AJ56+AL56+AN56+AP56+AR56+AX56+CO56+X56+AT56+AZ56+J56+L56+N56+P56+AV56</f>
        <v>0</v>
      </c>
      <c r="C56" s="239" t="s">
        <v>49</v>
      </c>
      <c r="D56" s="209">
        <f>E56+G56+O56+Q56+S56+U56+Y56+AA56+AC56+AE56+AG56+AI56+AK56+AM56+AO56+AQ56+AW56+CN56+W56+AS56</f>
        <v>0</v>
      </c>
      <c r="E56" s="210">
        <f>E8+E54-F54</f>
        <v>0</v>
      </c>
      <c r="F56" s="210"/>
      <c r="G56" s="210"/>
      <c r="H56" s="210">
        <f>H8+H54-G54</f>
        <v>0</v>
      </c>
      <c r="I56" s="240">
        <f>I8+I54-J54</f>
        <v>0</v>
      </c>
      <c r="J56" s="241"/>
      <c r="K56" s="241"/>
      <c r="L56" s="240">
        <f>L8+L54-K54</f>
        <v>0</v>
      </c>
      <c r="M56" s="240">
        <f>M8+M54-N54</f>
        <v>0</v>
      </c>
      <c r="N56" s="241"/>
      <c r="O56" s="210">
        <f>O8+O54-P54</f>
        <v>0</v>
      </c>
      <c r="P56" s="220"/>
      <c r="Q56" s="240">
        <f>Q8+Q54-R54</f>
        <v>0</v>
      </c>
      <c r="R56" s="240"/>
      <c r="S56" s="21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187">
        <f t="shared" ref="BA56:BT56" si="12">SUM(BA8,BA54)</f>
        <v>0</v>
      </c>
      <c r="BB56" s="187">
        <f t="shared" si="12"/>
        <v>0</v>
      </c>
      <c r="BC56" s="187">
        <f t="shared" si="12"/>
        <v>0</v>
      </c>
      <c r="BD56" s="187">
        <f t="shared" si="12"/>
        <v>0</v>
      </c>
      <c r="BE56" s="187">
        <f t="shared" si="12"/>
        <v>0</v>
      </c>
      <c r="BF56" s="187">
        <f t="shared" si="12"/>
        <v>0</v>
      </c>
      <c r="BG56" s="209">
        <f t="shared" si="12"/>
        <v>0</v>
      </c>
      <c r="BH56" s="187">
        <f t="shared" si="12"/>
        <v>0</v>
      </c>
      <c r="BI56" s="187">
        <f t="shared" si="12"/>
        <v>0</v>
      </c>
      <c r="BJ56" s="187">
        <f t="shared" si="12"/>
        <v>0</v>
      </c>
      <c r="BK56" s="187">
        <f t="shared" si="12"/>
        <v>0</v>
      </c>
      <c r="BL56" s="187">
        <f t="shared" si="12"/>
        <v>0</v>
      </c>
      <c r="BM56" s="187">
        <f t="shared" si="12"/>
        <v>0</v>
      </c>
      <c r="BN56" s="209">
        <f t="shared" si="12"/>
        <v>0</v>
      </c>
      <c r="BO56" s="209">
        <f t="shared" si="12"/>
        <v>0</v>
      </c>
      <c r="BP56" s="186">
        <f t="shared" si="12"/>
        <v>0</v>
      </c>
      <c r="BQ56" s="186">
        <f t="shared" si="12"/>
        <v>0</v>
      </c>
      <c r="BR56" s="186">
        <f t="shared" si="12"/>
        <v>0</v>
      </c>
      <c r="BS56" s="210">
        <f t="shared" si="12"/>
        <v>0</v>
      </c>
      <c r="BT56" s="186">
        <f t="shared" si="12"/>
        <v>0</v>
      </c>
      <c r="BU56" s="186">
        <f>BU8+BU54</f>
        <v>0</v>
      </c>
      <c r="BV56" s="186">
        <f>BV8+BV54</f>
        <v>0</v>
      </c>
      <c r="BW56" s="186">
        <f>BW8+BW54</f>
        <v>0</v>
      </c>
      <c r="BX56" s="186">
        <f>BX8+BX54</f>
        <v>0</v>
      </c>
      <c r="BY56" s="186">
        <f>BY8+BY54</f>
        <v>0</v>
      </c>
      <c r="BZ56" s="186">
        <f t="shared" ref="BZ56:CA56" si="13">BZ8+BZ54</f>
        <v>0</v>
      </c>
      <c r="CA56" s="186">
        <f t="shared" si="13"/>
        <v>0</v>
      </c>
      <c r="CB56" s="186">
        <f>SUM(CB8,CB54)</f>
        <v>0</v>
      </c>
      <c r="CC56" s="186">
        <f>CC54+CC8</f>
        <v>0</v>
      </c>
      <c r="CD56" s="186">
        <f t="shared" ref="CD56:CM56" si="14">CD54+CD8</f>
        <v>0</v>
      </c>
      <c r="CE56" s="186">
        <f t="shared" si="14"/>
        <v>0</v>
      </c>
      <c r="CF56" s="186">
        <f t="shared" si="14"/>
        <v>0</v>
      </c>
      <c r="CG56" s="186">
        <f t="shared" si="14"/>
        <v>0</v>
      </c>
      <c r="CH56" s="186">
        <f t="shared" si="14"/>
        <v>0</v>
      </c>
      <c r="CI56" s="186">
        <f t="shared" si="14"/>
        <v>0</v>
      </c>
      <c r="CJ56" s="186">
        <f t="shared" si="14"/>
        <v>0</v>
      </c>
      <c r="CK56" s="186">
        <f t="shared" si="14"/>
        <v>0</v>
      </c>
      <c r="CL56" s="186">
        <f t="shared" si="14"/>
        <v>0</v>
      </c>
      <c r="CM56" s="186">
        <f t="shared" si="14"/>
        <v>0</v>
      </c>
      <c r="CN56" s="220"/>
      <c r="CO56" s="356">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9.2" customHeight="1" thickBot="1" x14ac:dyDescent="0.35">
      <c r="A57" s="236"/>
      <c r="B57" s="238"/>
      <c r="C57" s="239"/>
      <c r="D57" s="209"/>
      <c r="E57" s="210"/>
      <c r="F57" s="210"/>
      <c r="G57" s="210"/>
      <c r="H57" s="210"/>
      <c r="I57" s="240"/>
      <c r="J57" s="242"/>
      <c r="K57" s="242"/>
      <c r="L57" s="240"/>
      <c r="M57" s="240"/>
      <c r="N57" s="242"/>
      <c r="O57" s="210"/>
      <c r="P57" s="220"/>
      <c r="Q57" s="240"/>
      <c r="R57" s="240"/>
      <c r="S57" s="21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357"/>
      <c r="CP57" s="217"/>
      <c r="CQ57" s="217"/>
      <c r="CR57" s="217"/>
      <c r="CS57" s="217"/>
      <c r="CT57" s="217"/>
      <c r="CU57" s="217"/>
      <c r="CV57" s="218"/>
      <c r="CW57" s="218"/>
      <c r="CX57" s="218"/>
      <c r="CY57" s="210"/>
      <c r="CZ57" s="218"/>
      <c r="DA57" s="218"/>
      <c r="DB57" s="218"/>
      <c r="DC57" s="218"/>
    </row>
    <row r="58" spans="1:107" ht="0.6" customHeight="1" x14ac:dyDescent="0.3">
      <c r="A58" s="25"/>
      <c r="B58" s="25"/>
      <c r="C58" s="26"/>
      <c r="D58" s="26"/>
      <c r="E58" s="26"/>
      <c r="F58" s="26"/>
      <c r="G58" s="27"/>
      <c r="CO58" s="28"/>
    </row>
    <row r="59" spans="1:107" x14ac:dyDescent="0.3">
      <c r="CO59" s="28"/>
      <c r="CR59" s="29"/>
      <c r="CS59" s="29"/>
    </row>
    <row r="60" spans="1:107" x14ac:dyDescent="0.3">
      <c r="CO60" s="28"/>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row r="75" spans="93:93" x14ac:dyDescent="0.3">
      <c r="CO75" s="28"/>
    </row>
    <row r="76" spans="93:93" x14ac:dyDescent="0.3">
      <c r="CO76" s="28"/>
    </row>
    <row r="77" spans="93:93" x14ac:dyDescent="0.3">
      <c r="CO77" s="28"/>
    </row>
    <row r="78" spans="93:93" x14ac:dyDescent="0.3">
      <c r="CO78" s="28"/>
    </row>
    <row r="79" spans="93:93" x14ac:dyDescent="0.3">
      <c r="CO79" s="28"/>
    </row>
    <row r="80" spans="93:93" x14ac:dyDescent="0.3">
      <c r="CO80" s="28"/>
    </row>
    <row r="81" spans="93:93" x14ac:dyDescent="0.3">
      <c r="CO81" s="28"/>
    </row>
    <row r="82" spans="93:93" x14ac:dyDescent="0.3">
      <c r="CO82" s="28"/>
    </row>
    <row r="83" spans="93:93" x14ac:dyDescent="0.3">
      <c r="CO83" s="28"/>
    </row>
    <row r="84" spans="93:93" x14ac:dyDescent="0.3">
      <c r="CO84" s="28"/>
    </row>
  </sheetData>
  <mergeCells count="213">
    <mergeCell ref="CJ55:CM55"/>
    <mergeCell ref="CJ57:CM57"/>
    <mergeCell ref="I56:I57"/>
    <mergeCell ref="J56:J57"/>
    <mergeCell ref="K56:K57"/>
    <mergeCell ref="L56:L57"/>
    <mergeCell ref="M56:M57"/>
    <mergeCell ref="N56:N57"/>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CC57:CF57"/>
    <mergeCell ref="CG57:CI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Q56:AQ57"/>
    <mergeCell ref="AR56:AR57"/>
    <mergeCell ref="AS56:AS57"/>
    <mergeCell ref="AT56:AT57"/>
    <mergeCell ref="AW56:AW57"/>
    <mergeCell ref="AX56:AX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Q54:Q55"/>
    <mergeCell ref="R54:R55"/>
    <mergeCell ref="S54:S55"/>
    <mergeCell ref="CP7:CQ7"/>
    <mergeCell ref="CZ7:DA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AY7:AZ7"/>
    <mergeCell ref="BA7:BF7"/>
    <mergeCell ref="BH7:BI7"/>
    <mergeCell ref="BJ7:BK7"/>
    <mergeCell ref="BL7:BM7"/>
    <mergeCell ref="BP7:BR7"/>
    <mergeCell ref="BT7:CB7"/>
    <mergeCell ref="CN4:CN5"/>
    <mergeCell ref="CO4:CO5"/>
    <mergeCell ref="AY2:AZ4"/>
    <mergeCell ref="CJ2:CM4"/>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BO4:BO5"/>
    <mergeCell ref="BP4:BR4"/>
    <mergeCell ref="BS4:BS5"/>
    <mergeCell ref="BT4:CB4"/>
    <mergeCell ref="CP2:CY2"/>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84"/>
  <sheetViews>
    <sheetView zoomScale="76" zoomScaleNormal="76" workbookViewId="0">
      <pane xSplit="4" ySplit="8" topLeftCell="AM27" activePane="bottomRight" state="frozen"/>
      <selection pane="topRight" activeCell="E1" sqref="E1"/>
      <selection pane="bottomLeft" activeCell="A9" sqref="A9"/>
      <selection pane="bottomRight" activeCell="AZ54" sqref="AZ54:AZ55"/>
    </sheetView>
  </sheetViews>
  <sheetFormatPr defaultColWidth="8.88671875" defaultRowHeight="14.4" x14ac:dyDescent="0.3"/>
  <cols>
    <col min="1" max="1" width="4.44140625" style="3" customWidth="1"/>
    <col min="2" max="2" width="9.6640625" style="3" customWidth="1"/>
    <col min="3" max="3" width="79.33203125" style="3" customWidth="1"/>
    <col min="4" max="4" width="13.5546875" style="3" customWidth="1"/>
    <col min="5" max="5" width="12.6640625" style="3" customWidth="1"/>
    <col min="6" max="6" width="11.6640625" style="3" customWidth="1"/>
    <col min="7" max="7" width="10.5546875" style="3" customWidth="1"/>
    <col min="8" max="14" width="11.6640625" style="3" customWidth="1"/>
    <col min="15" max="15" width="11" style="3" customWidth="1"/>
    <col min="16" max="16" width="10" style="3" customWidth="1"/>
    <col min="17" max="17" width="10.44140625" style="3" customWidth="1"/>
    <col min="18" max="18" width="10.33203125" style="3" customWidth="1"/>
    <col min="19" max="19" width="11.33203125" style="3" customWidth="1"/>
    <col min="20" max="26" width="9.109375" style="3" customWidth="1"/>
    <col min="27" max="27" width="11.33203125" style="3" customWidth="1"/>
    <col min="28" max="28" width="11" style="3" customWidth="1"/>
    <col min="29" max="29" width="11.88671875" style="3" customWidth="1"/>
    <col min="30" max="30" width="11.6640625" style="3" customWidth="1"/>
    <col min="31" max="31" width="11" style="3" customWidth="1"/>
    <col min="32" max="32" width="11.33203125" style="3" customWidth="1"/>
    <col min="33" max="37" width="10.6640625" style="3" customWidth="1"/>
    <col min="38" max="38" width="10.5546875" style="3" customWidth="1"/>
    <col min="39" max="39" width="8.5546875" style="3" customWidth="1"/>
    <col min="40" max="40" width="11.109375" style="3" customWidth="1"/>
    <col min="41" max="41" width="10.33203125" style="3" customWidth="1"/>
    <col min="42" max="42" width="10.44140625" style="3" customWidth="1"/>
    <col min="43" max="43" width="10.109375" style="3" customWidth="1"/>
    <col min="44" max="48" width="9.6640625" style="3" customWidth="1"/>
    <col min="49" max="49" width="8.6640625" style="3" customWidth="1"/>
    <col min="50" max="50" width="10.109375" style="3" customWidth="1"/>
    <col min="51" max="51" width="10.5546875" style="3" customWidth="1"/>
    <col min="52" max="52" width="9.44140625" style="3" customWidth="1"/>
    <col min="53" max="54" width="12.44140625" style="3" customWidth="1"/>
    <col min="55" max="55" width="11.6640625" style="3" customWidth="1"/>
    <col min="56" max="56" width="12.44140625" style="3" customWidth="1"/>
    <col min="57" max="57" width="9.5546875" style="3" customWidth="1"/>
    <col min="58" max="58" width="12.109375" style="3" customWidth="1"/>
    <col min="59" max="59" width="14.33203125" style="3" customWidth="1"/>
    <col min="60" max="60" width="10.33203125" style="3" customWidth="1"/>
    <col min="61" max="61" width="11.88671875" style="3" customWidth="1"/>
    <col min="62" max="62" width="13.44140625" style="3" customWidth="1"/>
    <col min="63" max="63" width="13" style="3" customWidth="1"/>
    <col min="64" max="64" width="10.33203125" style="3" customWidth="1"/>
    <col min="65" max="65" width="10.6640625" style="3" customWidth="1"/>
    <col min="66" max="66" width="11" style="3" customWidth="1"/>
    <col min="67" max="67" width="11.33203125" style="3" customWidth="1"/>
    <col min="68" max="69" width="11.109375" style="3" customWidth="1"/>
    <col min="70" max="70" width="9.44140625" style="3" customWidth="1"/>
    <col min="71" max="71" width="12.33203125" style="3" customWidth="1"/>
    <col min="72" max="72" width="8.44140625" style="3" customWidth="1"/>
    <col min="73" max="73" width="8.33203125" style="3" customWidth="1"/>
    <col min="74" max="74" width="7.6640625" style="3" customWidth="1"/>
    <col min="75" max="76" width="9.6640625" style="3" customWidth="1"/>
    <col min="77" max="77" width="12.6640625" style="3" customWidth="1"/>
    <col min="78" max="78" width="10.109375" style="3" customWidth="1"/>
    <col min="79" max="79" width="10.33203125" style="3" customWidth="1"/>
    <col min="80" max="84" width="10.44140625" style="3" customWidth="1"/>
    <col min="85" max="85" width="11" style="3" customWidth="1"/>
    <col min="86" max="86" width="13.5546875" style="3" customWidth="1"/>
    <col min="87" max="91" width="12.6640625" style="3" customWidth="1"/>
    <col min="92" max="92" width="13.33203125" style="3" customWidth="1"/>
    <col min="93" max="93" width="13" style="3" customWidth="1"/>
    <col min="94" max="94" width="9.6640625" style="3" customWidth="1"/>
    <col min="95" max="95" width="11.6640625" style="3" customWidth="1"/>
    <col min="96" max="96" width="8.109375" style="3" customWidth="1"/>
    <col min="97" max="97" width="9.33203125" style="3" customWidth="1"/>
    <col min="98" max="99" width="10.33203125" style="3" customWidth="1"/>
    <col min="100" max="100" width="9.44140625" style="3" customWidth="1"/>
    <col min="101" max="101" width="10.44140625" style="3" customWidth="1"/>
    <col min="102" max="102" width="9.5546875" style="3" customWidth="1"/>
    <col min="103" max="103" width="9.44140625" style="3" customWidth="1"/>
    <col min="104" max="104" width="10" style="3" customWidth="1"/>
    <col min="105" max="105" width="10.6640625" style="3" customWidth="1"/>
    <col min="106" max="106" width="11" style="3" customWidth="1"/>
    <col min="107" max="107" width="11.109375" style="141" customWidth="1"/>
    <col min="108" max="16384" width="8.88671875" style="3"/>
  </cols>
  <sheetData>
    <row r="1" spans="1:107" ht="21.75" customHeight="1" thickBot="1" x14ac:dyDescent="0.35">
      <c r="A1" s="244" t="s">
        <v>103</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120"/>
    </row>
    <row r="2" spans="1:107" ht="30" customHeight="1" thickBot="1" x14ac:dyDescent="0.35">
      <c r="A2" s="305" t="s">
        <v>0</v>
      </c>
      <c r="B2" s="305" t="s">
        <v>1</v>
      </c>
      <c r="C2" s="305" t="s">
        <v>2</v>
      </c>
      <c r="D2" s="130" t="s">
        <v>3</v>
      </c>
      <c r="E2" s="299" t="s">
        <v>9</v>
      </c>
      <c r="F2" s="300"/>
      <c r="G2" s="299" t="s">
        <v>47</v>
      </c>
      <c r="H2" s="300"/>
      <c r="I2" s="248" t="s">
        <v>175</v>
      </c>
      <c r="J2" s="249"/>
      <c r="K2" s="248" t="s">
        <v>176</v>
      </c>
      <c r="L2" s="249"/>
      <c r="M2" s="248" t="s">
        <v>177</v>
      </c>
      <c r="N2" s="249"/>
      <c r="O2" s="299" t="s">
        <v>5</v>
      </c>
      <c r="P2" s="300"/>
      <c r="Q2" s="299" t="s">
        <v>4</v>
      </c>
      <c r="R2" s="300"/>
      <c r="S2" s="299" t="s">
        <v>46</v>
      </c>
      <c r="T2" s="300"/>
      <c r="U2" s="299" t="s">
        <v>52</v>
      </c>
      <c r="V2" s="300"/>
      <c r="W2" s="248" t="s">
        <v>69</v>
      </c>
      <c r="X2" s="249"/>
      <c r="Y2" s="299" t="s">
        <v>53</v>
      </c>
      <c r="Z2" s="300"/>
      <c r="AA2" s="299" t="s">
        <v>45</v>
      </c>
      <c r="AB2" s="300"/>
      <c r="AC2" s="299" t="s">
        <v>44</v>
      </c>
      <c r="AD2" s="300"/>
      <c r="AE2" s="299" t="s">
        <v>50</v>
      </c>
      <c r="AF2" s="300"/>
      <c r="AG2" s="299" t="s">
        <v>6</v>
      </c>
      <c r="AH2" s="300"/>
      <c r="AI2" s="248" t="s">
        <v>80</v>
      </c>
      <c r="AJ2" s="249"/>
      <c r="AK2" s="248" t="s">
        <v>70</v>
      </c>
      <c r="AL2" s="249"/>
      <c r="AM2" s="248" t="s">
        <v>71</v>
      </c>
      <c r="AN2" s="249"/>
      <c r="AO2" s="248" t="s">
        <v>72</v>
      </c>
      <c r="AP2" s="249"/>
      <c r="AQ2" s="248" t="s">
        <v>106</v>
      </c>
      <c r="AR2" s="249"/>
      <c r="AS2" s="248" t="s">
        <v>73</v>
      </c>
      <c r="AT2" s="249"/>
      <c r="AU2" s="248" t="s">
        <v>178</v>
      </c>
      <c r="AV2" s="249"/>
      <c r="AW2" s="299" t="s">
        <v>43</v>
      </c>
      <c r="AX2" s="300"/>
      <c r="AY2" s="326" t="s">
        <v>42</v>
      </c>
      <c r="AZ2" s="327"/>
      <c r="BA2" s="337" t="s">
        <v>22</v>
      </c>
      <c r="BB2" s="358"/>
      <c r="BC2" s="358"/>
      <c r="BD2" s="338"/>
      <c r="BE2" s="338"/>
      <c r="BF2" s="338"/>
      <c r="BG2" s="338"/>
      <c r="BH2" s="338"/>
      <c r="BI2" s="338"/>
      <c r="BJ2" s="338"/>
      <c r="BK2" s="338"/>
      <c r="BL2" s="338"/>
      <c r="BM2" s="338"/>
      <c r="BN2" s="338"/>
      <c r="BO2" s="338"/>
      <c r="BP2" s="338"/>
      <c r="BQ2" s="338"/>
      <c r="BR2" s="338"/>
      <c r="BS2" s="338"/>
      <c r="BT2" s="339"/>
      <c r="BU2" s="339"/>
      <c r="BV2" s="339"/>
      <c r="BW2" s="339"/>
      <c r="BX2" s="339"/>
      <c r="BY2" s="339"/>
      <c r="BZ2" s="339"/>
      <c r="CA2" s="339"/>
      <c r="CB2" s="339"/>
      <c r="CC2" s="222" t="s">
        <v>105</v>
      </c>
      <c r="CD2" s="234"/>
      <c r="CE2" s="234"/>
      <c r="CF2" s="235"/>
      <c r="CG2" s="234" t="s">
        <v>74</v>
      </c>
      <c r="CH2" s="234"/>
      <c r="CI2" s="235"/>
      <c r="CJ2" s="222" t="s">
        <v>179</v>
      </c>
      <c r="CK2" s="234"/>
      <c r="CL2" s="234"/>
      <c r="CM2" s="235"/>
      <c r="CN2" s="308" t="s">
        <v>23</v>
      </c>
      <c r="CO2" s="309"/>
      <c r="CP2" s="308" t="s">
        <v>38</v>
      </c>
      <c r="CQ2" s="309"/>
      <c r="CR2" s="309"/>
      <c r="CS2" s="309"/>
      <c r="CT2" s="309"/>
      <c r="CU2" s="309"/>
      <c r="CV2" s="309"/>
      <c r="CW2" s="309"/>
      <c r="CX2" s="309"/>
      <c r="CY2" s="310"/>
      <c r="CZ2" s="311" t="s">
        <v>40</v>
      </c>
      <c r="DA2" s="312"/>
      <c r="DB2" s="312"/>
      <c r="DC2" s="313"/>
    </row>
    <row r="3" spans="1:107" ht="22.2" customHeight="1" thickBot="1" x14ac:dyDescent="0.35">
      <c r="A3" s="306"/>
      <c r="B3" s="306"/>
      <c r="C3" s="306"/>
      <c r="D3" s="131"/>
      <c r="E3" s="301"/>
      <c r="F3" s="302"/>
      <c r="G3" s="301"/>
      <c r="H3" s="302"/>
      <c r="I3" s="250"/>
      <c r="J3" s="251"/>
      <c r="K3" s="250"/>
      <c r="L3" s="251"/>
      <c r="M3" s="250"/>
      <c r="N3" s="251"/>
      <c r="O3" s="301"/>
      <c r="P3" s="302"/>
      <c r="Q3" s="301"/>
      <c r="R3" s="302"/>
      <c r="S3" s="301"/>
      <c r="T3" s="302"/>
      <c r="U3" s="301"/>
      <c r="V3" s="302"/>
      <c r="W3" s="250"/>
      <c r="X3" s="251"/>
      <c r="Y3" s="301"/>
      <c r="Z3" s="302"/>
      <c r="AA3" s="301"/>
      <c r="AB3" s="302"/>
      <c r="AC3" s="301"/>
      <c r="AD3" s="302"/>
      <c r="AE3" s="301"/>
      <c r="AF3" s="302"/>
      <c r="AG3" s="301"/>
      <c r="AH3" s="302"/>
      <c r="AI3" s="250"/>
      <c r="AJ3" s="251"/>
      <c r="AK3" s="250"/>
      <c r="AL3" s="251"/>
      <c r="AM3" s="250"/>
      <c r="AN3" s="251"/>
      <c r="AO3" s="250"/>
      <c r="AP3" s="251"/>
      <c r="AQ3" s="250"/>
      <c r="AR3" s="251"/>
      <c r="AS3" s="250"/>
      <c r="AT3" s="251"/>
      <c r="AU3" s="250"/>
      <c r="AV3" s="251"/>
      <c r="AW3" s="301"/>
      <c r="AX3" s="302"/>
      <c r="AY3" s="328"/>
      <c r="AZ3" s="329"/>
      <c r="BA3" s="317" t="s">
        <v>36</v>
      </c>
      <c r="BB3" s="318"/>
      <c r="BC3" s="318"/>
      <c r="BD3" s="318"/>
      <c r="BE3" s="318"/>
      <c r="BF3" s="318"/>
      <c r="BG3" s="318"/>
      <c r="BH3" s="318"/>
      <c r="BI3" s="318"/>
      <c r="BJ3" s="318"/>
      <c r="BK3" s="318"/>
      <c r="BL3" s="318"/>
      <c r="BM3" s="318"/>
      <c r="BN3" s="318"/>
      <c r="BO3" s="318"/>
      <c r="BP3" s="319" t="s">
        <v>35</v>
      </c>
      <c r="BQ3" s="320"/>
      <c r="BR3" s="320"/>
      <c r="BS3" s="320"/>
      <c r="BT3" s="320"/>
      <c r="BU3" s="320"/>
      <c r="BV3" s="320"/>
      <c r="BW3" s="320"/>
      <c r="BX3" s="320"/>
      <c r="BY3" s="320"/>
      <c r="BZ3" s="320"/>
      <c r="CA3" s="320"/>
      <c r="CB3" s="320"/>
      <c r="CC3" s="258"/>
      <c r="CD3" s="259"/>
      <c r="CE3" s="259"/>
      <c r="CF3" s="260"/>
      <c r="CG3" s="259"/>
      <c r="CH3" s="259"/>
      <c r="CI3" s="260"/>
      <c r="CJ3" s="258"/>
      <c r="CK3" s="259"/>
      <c r="CL3" s="259"/>
      <c r="CM3" s="260"/>
      <c r="CN3" s="317"/>
      <c r="CO3" s="318"/>
      <c r="CP3" s="127"/>
      <c r="CQ3" s="128"/>
      <c r="CR3" s="128"/>
      <c r="CS3" s="128"/>
      <c r="CT3" s="128"/>
      <c r="CU3" s="128"/>
      <c r="CV3" s="128"/>
      <c r="CW3" s="128"/>
      <c r="CX3" s="128"/>
      <c r="CY3" s="129"/>
      <c r="CZ3" s="314"/>
      <c r="DA3" s="315"/>
      <c r="DB3" s="315"/>
      <c r="DC3" s="316"/>
    </row>
    <row r="4" spans="1:107" ht="86.25" customHeight="1" thickBot="1" x14ac:dyDescent="0.35">
      <c r="A4" s="306"/>
      <c r="B4" s="306"/>
      <c r="C4" s="306"/>
      <c r="D4" s="131"/>
      <c r="E4" s="303"/>
      <c r="F4" s="304"/>
      <c r="G4" s="303"/>
      <c r="H4" s="304"/>
      <c r="I4" s="252"/>
      <c r="J4" s="253"/>
      <c r="K4" s="252"/>
      <c r="L4" s="253"/>
      <c r="M4" s="252"/>
      <c r="N4" s="253"/>
      <c r="O4" s="301"/>
      <c r="P4" s="302"/>
      <c r="Q4" s="303"/>
      <c r="R4" s="304"/>
      <c r="S4" s="303"/>
      <c r="T4" s="304"/>
      <c r="U4" s="303"/>
      <c r="V4" s="304"/>
      <c r="W4" s="252"/>
      <c r="X4" s="253"/>
      <c r="Y4" s="303"/>
      <c r="Z4" s="304"/>
      <c r="AA4" s="303"/>
      <c r="AB4" s="304"/>
      <c r="AC4" s="303"/>
      <c r="AD4" s="304"/>
      <c r="AE4" s="303"/>
      <c r="AF4" s="304"/>
      <c r="AG4" s="303"/>
      <c r="AH4" s="304"/>
      <c r="AI4" s="252"/>
      <c r="AJ4" s="253"/>
      <c r="AK4" s="252"/>
      <c r="AL4" s="253"/>
      <c r="AM4" s="252"/>
      <c r="AN4" s="253"/>
      <c r="AO4" s="252"/>
      <c r="AP4" s="253"/>
      <c r="AQ4" s="252"/>
      <c r="AR4" s="253"/>
      <c r="AS4" s="252"/>
      <c r="AT4" s="253"/>
      <c r="AU4" s="252"/>
      <c r="AV4" s="253"/>
      <c r="AW4" s="303"/>
      <c r="AX4" s="304"/>
      <c r="AY4" s="330"/>
      <c r="AZ4" s="331"/>
      <c r="BA4" s="321" t="s">
        <v>25</v>
      </c>
      <c r="BB4" s="322"/>
      <c r="BC4" s="322"/>
      <c r="BD4" s="322"/>
      <c r="BE4" s="322"/>
      <c r="BF4" s="323"/>
      <c r="BG4" s="324" t="s">
        <v>26</v>
      </c>
      <c r="BH4" s="332" t="s">
        <v>27</v>
      </c>
      <c r="BI4" s="333"/>
      <c r="BJ4" s="332" t="s">
        <v>28</v>
      </c>
      <c r="BK4" s="333"/>
      <c r="BL4" s="332" t="s">
        <v>29</v>
      </c>
      <c r="BM4" s="333"/>
      <c r="BN4" s="334" t="s">
        <v>30</v>
      </c>
      <c r="BO4" s="334" t="s">
        <v>31</v>
      </c>
      <c r="BP4" s="332" t="s">
        <v>32</v>
      </c>
      <c r="BQ4" s="336"/>
      <c r="BR4" s="333"/>
      <c r="BS4" s="324" t="s">
        <v>33</v>
      </c>
      <c r="BT4" s="319" t="s">
        <v>34</v>
      </c>
      <c r="BU4" s="320"/>
      <c r="BV4" s="320"/>
      <c r="BW4" s="320"/>
      <c r="BX4" s="320"/>
      <c r="BY4" s="320"/>
      <c r="BZ4" s="320"/>
      <c r="CA4" s="320"/>
      <c r="CB4" s="349"/>
      <c r="CC4" s="254"/>
      <c r="CD4" s="255"/>
      <c r="CE4" s="255"/>
      <c r="CF4" s="377"/>
      <c r="CG4" s="255"/>
      <c r="CH4" s="255"/>
      <c r="CI4" s="377"/>
      <c r="CJ4" s="254"/>
      <c r="CK4" s="255"/>
      <c r="CL4" s="255"/>
      <c r="CM4" s="377"/>
      <c r="CN4" s="350" t="s">
        <v>7</v>
      </c>
      <c r="CO4" s="352" t="s">
        <v>8</v>
      </c>
      <c r="CP4" s="230" t="s">
        <v>24</v>
      </c>
      <c r="CQ4" s="354"/>
      <c r="CR4" s="230" t="s">
        <v>64</v>
      </c>
      <c r="CS4" s="231"/>
      <c r="CT4" s="228" t="s">
        <v>75</v>
      </c>
      <c r="CU4" s="232"/>
      <c r="CV4" s="228" t="s">
        <v>76</v>
      </c>
      <c r="CW4" s="232"/>
      <c r="CX4" s="230" t="s">
        <v>41</v>
      </c>
      <c r="CY4" s="231"/>
      <c r="CZ4" s="342" t="s">
        <v>37</v>
      </c>
      <c r="DA4" s="231"/>
      <c r="DB4" s="230" t="s">
        <v>39</v>
      </c>
      <c r="DC4" s="231"/>
    </row>
    <row r="5" spans="1:107" ht="81.599999999999994" customHeight="1" thickBot="1" x14ac:dyDescent="0.35">
      <c r="A5" s="307"/>
      <c r="B5" s="307"/>
      <c r="C5" s="307"/>
      <c r="D5" s="132"/>
      <c r="E5" s="36" t="s">
        <v>7</v>
      </c>
      <c r="F5" s="36" t="s">
        <v>8</v>
      </c>
      <c r="G5" s="36" t="s">
        <v>7</v>
      </c>
      <c r="H5" s="36" t="s">
        <v>8</v>
      </c>
      <c r="I5" s="74" t="s">
        <v>7</v>
      </c>
      <c r="J5" s="74" t="s">
        <v>8</v>
      </c>
      <c r="K5" s="74" t="s">
        <v>7</v>
      </c>
      <c r="L5" s="74" t="s">
        <v>8</v>
      </c>
      <c r="M5" s="74" t="s">
        <v>7</v>
      </c>
      <c r="N5" s="74" t="s">
        <v>8</v>
      </c>
      <c r="O5" s="36" t="s">
        <v>7</v>
      </c>
      <c r="P5" s="36" t="s">
        <v>8</v>
      </c>
      <c r="Q5" s="36" t="s">
        <v>7</v>
      </c>
      <c r="R5" s="36" t="s">
        <v>8</v>
      </c>
      <c r="S5" s="36" t="s">
        <v>7</v>
      </c>
      <c r="T5" s="36" t="s">
        <v>8</v>
      </c>
      <c r="U5" s="36" t="s">
        <v>7</v>
      </c>
      <c r="V5" s="36" t="s">
        <v>8</v>
      </c>
      <c r="W5" s="36" t="s">
        <v>7</v>
      </c>
      <c r="X5" s="36" t="s">
        <v>8</v>
      </c>
      <c r="Y5" s="36" t="s">
        <v>7</v>
      </c>
      <c r="Z5" s="36" t="s">
        <v>8</v>
      </c>
      <c r="AA5" s="36" t="s">
        <v>7</v>
      </c>
      <c r="AB5" s="36" t="s">
        <v>8</v>
      </c>
      <c r="AC5" s="36" t="s">
        <v>7</v>
      </c>
      <c r="AD5" s="36" t="s">
        <v>8</v>
      </c>
      <c r="AE5" s="36" t="s">
        <v>7</v>
      </c>
      <c r="AF5" s="36" t="s">
        <v>8</v>
      </c>
      <c r="AG5" s="36" t="s">
        <v>7</v>
      </c>
      <c r="AH5" s="36" t="s">
        <v>8</v>
      </c>
      <c r="AI5" s="36" t="s">
        <v>7</v>
      </c>
      <c r="AJ5" s="36" t="s">
        <v>8</v>
      </c>
      <c r="AK5" s="36" t="s">
        <v>7</v>
      </c>
      <c r="AL5" s="36" t="s">
        <v>8</v>
      </c>
      <c r="AM5" s="36" t="s">
        <v>7</v>
      </c>
      <c r="AN5" s="36" t="s">
        <v>8</v>
      </c>
      <c r="AO5" s="36" t="s">
        <v>7</v>
      </c>
      <c r="AP5" s="36" t="s">
        <v>8</v>
      </c>
      <c r="AQ5" s="36" t="s">
        <v>7</v>
      </c>
      <c r="AR5" s="36" t="s">
        <v>8</v>
      </c>
      <c r="AS5" s="36" t="s">
        <v>7</v>
      </c>
      <c r="AT5" s="36" t="s">
        <v>8</v>
      </c>
      <c r="AU5" s="74" t="s">
        <v>7</v>
      </c>
      <c r="AV5" s="74" t="s">
        <v>8</v>
      </c>
      <c r="AW5" s="36" t="s">
        <v>7</v>
      </c>
      <c r="AX5" s="37" t="s">
        <v>8</v>
      </c>
      <c r="AY5" s="38" t="s">
        <v>7</v>
      </c>
      <c r="AZ5" s="37" t="s">
        <v>8</v>
      </c>
      <c r="BA5" s="376" t="s">
        <v>161</v>
      </c>
      <c r="BB5" s="376" t="s">
        <v>162</v>
      </c>
      <c r="BC5" s="376" t="s">
        <v>163</v>
      </c>
      <c r="BD5" s="376" t="s">
        <v>164</v>
      </c>
      <c r="BE5" s="376" t="s">
        <v>165</v>
      </c>
      <c r="BF5" s="376" t="s">
        <v>167</v>
      </c>
      <c r="BG5" s="325"/>
      <c r="BH5" s="40" t="s">
        <v>10</v>
      </c>
      <c r="BI5" s="41" t="s">
        <v>11</v>
      </c>
      <c r="BJ5" s="42" t="s">
        <v>166</v>
      </c>
      <c r="BK5" s="43" t="s">
        <v>160</v>
      </c>
      <c r="BL5" s="125" t="s">
        <v>14</v>
      </c>
      <c r="BM5" s="37" t="s">
        <v>15</v>
      </c>
      <c r="BN5" s="335"/>
      <c r="BO5" s="335"/>
      <c r="BP5" s="44" t="s">
        <v>16</v>
      </c>
      <c r="BQ5" s="36" t="s">
        <v>21</v>
      </c>
      <c r="BR5" s="44" t="s">
        <v>17</v>
      </c>
      <c r="BS5" s="348"/>
      <c r="BT5" s="44" t="s">
        <v>18</v>
      </c>
      <c r="BU5" s="45" t="s">
        <v>19</v>
      </c>
      <c r="BV5" s="45" t="s">
        <v>20</v>
      </c>
      <c r="BW5" s="176" t="s">
        <v>168</v>
      </c>
      <c r="BX5" s="176" t="s">
        <v>169</v>
      </c>
      <c r="BY5" s="177" t="s">
        <v>170</v>
      </c>
      <c r="BZ5" s="177" t="s">
        <v>173</v>
      </c>
      <c r="CA5" s="45" t="s">
        <v>171</v>
      </c>
      <c r="CB5" s="45" t="s">
        <v>174</v>
      </c>
      <c r="CC5" s="185" t="s">
        <v>180</v>
      </c>
      <c r="CD5" s="42" t="s">
        <v>166</v>
      </c>
      <c r="CE5" s="43" t="s">
        <v>160</v>
      </c>
      <c r="CF5" s="185" t="s">
        <v>62</v>
      </c>
      <c r="CG5" s="174" t="s">
        <v>51</v>
      </c>
      <c r="CH5" s="42" t="s">
        <v>166</v>
      </c>
      <c r="CI5" s="43" t="s">
        <v>160</v>
      </c>
      <c r="CJ5" s="174" t="s">
        <v>51</v>
      </c>
      <c r="CK5" s="42" t="s">
        <v>166</v>
      </c>
      <c r="CL5" s="43" t="s">
        <v>160</v>
      </c>
      <c r="CM5" s="190" t="s">
        <v>172</v>
      </c>
      <c r="CN5" s="351"/>
      <c r="CO5" s="353"/>
      <c r="CP5" s="46" t="s">
        <v>7</v>
      </c>
      <c r="CQ5" s="47" t="s">
        <v>8</v>
      </c>
      <c r="CR5" s="48" t="s">
        <v>7</v>
      </c>
      <c r="CS5" s="49" t="s">
        <v>8</v>
      </c>
      <c r="CT5" s="46" t="s">
        <v>7</v>
      </c>
      <c r="CU5" s="50" t="s">
        <v>8</v>
      </c>
      <c r="CV5" s="46" t="s">
        <v>7</v>
      </c>
      <c r="CW5" s="47" t="s">
        <v>8</v>
      </c>
      <c r="CX5" s="46" t="s">
        <v>7</v>
      </c>
      <c r="CY5" s="47" t="s">
        <v>8</v>
      </c>
      <c r="CZ5" s="46" t="s">
        <v>7</v>
      </c>
      <c r="DA5" s="50" t="s">
        <v>8</v>
      </c>
      <c r="DB5" s="51" t="s">
        <v>7</v>
      </c>
      <c r="DC5" s="50" t="s">
        <v>8</v>
      </c>
    </row>
    <row r="6" spans="1:107" ht="15" thickBot="1" x14ac:dyDescent="0.35">
      <c r="A6" s="131">
        <v>1</v>
      </c>
      <c r="B6" s="131">
        <v>2</v>
      </c>
      <c r="C6" s="131">
        <v>3</v>
      </c>
      <c r="D6" s="131">
        <v>4</v>
      </c>
      <c r="E6" s="131">
        <v>5</v>
      </c>
      <c r="F6" s="131">
        <v>6</v>
      </c>
      <c r="G6" s="131">
        <v>7</v>
      </c>
      <c r="H6" s="191">
        <v>8</v>
      </c>
      <c r="I6" s="191">
        <v>9</v>
      </c>
      <c r="J6" s="191">
        <v>10</v>
      </c>
      <c r="K6" s="191">
        <v>11</v>
      </c>
      <c r="L6" s="191">
        <v>12</v>
      </c>
      <c r="M6" s="191">
        <v>13</v>
      </c>
      <c r="N6" s="191">
        <v>14</v>
      </c>
      <c r="O6" s="191">
        <v>15</v>
      </c>
      <c r="P6" s="191">
        <v>16</v>
      </c>
      <c r="Q6" s="191">
        <v>17</v>
      </c>
      <c r="R6" s="191">
        <v>18</v>
      </c>
      <c r="S6" s="191">
        <v>19</v>
      </c>
      <c r="T6" s="191">
        <v>20</v>
      </c>
      <c r="U6" s="191">
        <v>21</v>
      </c>
      <c r="V6" s="191">
        <v>22</v>
      </c>
      <c r="W6" s="191">
        <v>23</v>
      </c>
      <c r="X6" s="191">
        <v>24</v>
      </c>
      <c r="Y6" s="191">
        <v>25</v>
      </c>
      <c r="Z6" s="191">
        <v>26</v>
      </c>
      <c r="AA6" s="191">
        <v>27</v>
      </c>
      <c r="AB6" s="191">
        <v>28</v>
      </c>
      <c r="AC6" s="191">
        <v>29</v>
      </c>
      <c r="AD6" s="191">
        <v>30</v>
      </c>
      <c r="AE6" s="191">
        <v>31</v>
      </c>
      <c r="AF6" s="191">
        <v>32</v>
      </c>
      <c r="AG6" s="191">
        <v>33</v>
      </c>
      <c r="AH6" s="191">
        <v>34</v>
      </c>
      <c r="AI6" s="191">
        <v>35</v>
      </c>
      <c r="AJ6" s="191">
        <v>36</v>
      </c>
      <c r="AK6" s="191">
        <v>37</v>
      </c>
      <c r="AL6" s="191">
        <v>38</v>
      </c>
      <c r="AM6" s="191">
        <v>39</v>
      </c>
      <c r="AN6" s="191">
        <v>40</v>
      </c>
      <c r="AO6" s="191">
        <v>41</v>
      </c>
      <c r="AP6" s="191">
        <v>42</v>
      </c>
      <c r="AQ6" s="191">
        <v>43</v>
      </c>
      <c r="AR6" s="191">
        <v>44</v>
      </c>
      <c r="AS6" s="191">
        <v>45</v>
      </c>
      <c r="AT6" s="191">
        <v>46</v>
      </c>
      <c r="AU6" s="191">
        <v>47</v>
      </c>
      <c r="AV6" s="191">
        <v>48</v>
      </c>
      <c r="AW6" s="191">
        <v>49</v>
      </c>
      <c r="AX6" s="191">
        <v>50</v>
      </c>
      <c r="AY6" s="191">
        <v>51</v>
      </c>
      <c r="AZ6" s="191">
        <v>52</v>
      </c>
      <c r="BA6" s="191">
        <v>53</v>
      </c>
      <c r="BB6" s="191">
        <v>54</v>
      </c>
      <c r="BC6" s="191">
        <v>55</v>
      </c>
      <c r="BD6" s="191">
        <v>56</v>
      </c>
      <c r="BE6" s="191">
        <v>57</v>
      </c>
      <c r="BF6" s="191">
        <v>58</v>
      </c>
      <c r="BG6" s="191">
        <v>59</v>
      </c>
      <c r="BH6" s="191">
        <v>60</v>
      </c>
      <c r="BI6" s="191">
        <v>61</v>
      </c>
      <c r="BJ6" s="191">
        <v>62</v>
      </c>
      <c r="BK6" s="191">
        <v>63</v>
      </c>
      <c r="BL6" s="191">
        <v>64</v>
      </c>
      <c r="BM6" s="191">
        <v>65</v>
      </c>
      <c r="BN6" s="191">
        <v>66</v>
      </c>
      <c r="BO6" s="191">
        <v>67</v>
      </c>
      <c r="BP6" s="191">
        <v>68</v>
      </c>
      <c r="BQ6" s="191">
        <v>69</v>
      </c>
      <c r="BR6" s="191">
        <v>70</v>
      </c>
      <c r="BS6" s="191">
        <v>71</v>
      </c>
      <c r="BT6" s="191">
        <v>72</v>
      </c>
      <c r="BU6" s="191">
        <v>73</v>
      </c>
      <c r="BV6" s="191">
        <v>74</v>
      </c>
      <c r="BW6" s="191">
        <v>75</v>
      </c>
      <c r="BX6" s="191">
        <v>76</v>
      </c>
      <c r="BY6" s="191">
        <v>77</v>
      </c>
      <c r="BZ6" s="191">
        <v>78</v>
      </c>
      <c r="CA6" s="191">
        <v>79</v>
      </c>
      <c r="CB6" s="191">
        <v>80</v>
      </c>
      <c r="CC6" s="191">
        <v>81</v>
      </c>
      <c r="CD6" s="191">
        <v>82</v>
      </c>
      <c r="CE6" s="191">
        <v>83</v>
      </c>
      <c r="CF6" s="191">
        <v>84</v>
      </c>
      <c r="CG6" s="191">
        <v>85</v>
      </c>
      <c r="CH6" s="191">
        <v>86</v>
      </c>
      <c r="CI6" s="191">
        <v>87</v>
      </c>
      <c r="CJ6" s="191">
        <v>88</v>
      </c>
      <c r="CK6" s="191">
        <v>89</v>
      </c>
      <c r="CL6" s="191">
        <v>90</v>
      </c>
      <c r="CM6" s="191">
        <v>91</v>
      </c>
      <c r="CN6" s="191">
        <v>92</v>
      </c>
      <c r="CO6" s="191">
        <v>93</v>
      </c>
      <c r="CP6" s="191">
        <v>94</v>
      </c>
      <c r="CQ6" s="191">
        <v>95</v>
      </c>
      <c r="CR6" s="191">
        <v>96</v>
      </c>
      <c r="CS6" s="191">
        <v>97</v>
      </c>
      <c r="CT6" s="191">
        <v>98</v>
      </c>
      <c r="CU6" s="191">
        <v>99</v>
      </c>
      <c r="CV6" s="191">
        <v>100</v>
      </c>
      <c r="CW6" s="191">
        <v>101</v>
      </c>
      <c r="CX6" s="191">
        <v>102</v>
      </c>
      <c r="CY6" s="191">
        <v>103</v>
      </c>
      <c r="CZ6" s="191">
        <v>104</v>
      </c>
      <c r="DA6" s="191">
        <v>105</v>
      </c>
      <c r="DB6" s="191">
        <v>106</v>
      </c>
      <c r="DC6" s="191">
        <v>107</v>
      </c>
    </row>
    <row r="7" spans="1:107" ht="15" thickBot="1" x14ac:dyDescent="0.35">
      <c r="A7" s="52"/>
      <c r="B7" s="53"/>
      <c r="C7" s="88" t="s">
        <v>66</v>
      </c>
      <c r="D7" s="54"/>
      <c r="E7" s="54"/>
      <c r="F7" s="54"/>
      <c r="G7" s="54"/>
      <c r="H7" s="54"/>
      <c r="I7" s="89"/>
      <c r="J7" s="89"/>
      <c r="K7" s="89"/>
      <c r="L7" s="89"/>
      <c r="M7" s="89"/>
      <c r="N7" s="89"/>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5"/>
      <c r="AP7" s="56"/>
      <c r="AQ7" s="57"/>
      <c r="AR7" s="126"/>
      <c r="AS7" s="134"/>
      <c r="AT7" s="134"/>
      <c r="AU7" s="133"/>
      <c r="AV7" s="133"/>
      <c r="AW7" s="57"/>
      <c r="AX7" s="126"/>
      <c r="AY7" s="344">
        <f>SUM(BA7:CI7)</f>
        <v>0</v>
      </c>
      <c r="AZ7" s="345"/>
      <c r="BA7" s="346"/>
      <c r="BB7" s="346"/>
      <c r="BC7" s="346"/>
      <c r="BD7" s="347"/>
      <c r="BE7" s="347"/>
      <c r="BF7" s="345"/>
      <c r="BG7" s="59"/>
      <c r="BH7" s="344"/>
      <c r="BI7" s="345"/>
      <c r="BJ7" s="344"/>
      <c r="BK7" s="345"/>
      <c r="BL7" s="344"/>
      <c r="BM7" s="345"/>
      <c r="BN7" s="59"/>
      <c r="BO7" s="59"/>
      <c r="BP7" s="344"/>
      <c r="BQ7" s="347"/>
      <c r="BR7" s="345"/>
      <c r="BS7" s="59"/>
      <c r="BT7" s="344"/>
      <c r="BU7" s="347"/>
      <c r="BV7" s="347"/>
      <c r="BW7" s="347"/>
      <c r="BX7" s="347"/>
      <c r="BY7" s="347"/>
      <c r="BZ7" s="347"/>
      <c r="CA7" s="347"/>
      <c r="CB7" s="345"/>
      <c r="CC7" s="122"/>
      <c r="CD7" s="122"/>
      <c r="CE7" s="189"/>
      <c r="CF7" s="122"/>
      <c r="CG7" s="124"/>
      <c r="CH7" s="59"/>
      <c r="CI7" s="59"/>
      <c r="CJ7" s="188"/>
      <c r="CK7" s="188"/>
      <c r="CL7" s="188"/>
      <c r="CM7" s="188"/>
      <c r="CN7" s="123"/>
      <c r="CO7" s="63"/>
      <c r="CP7" s="355"/>
      <c r="CQ7" s="313"/>
      <c r="CR7" s="123"/>
      <c r="CS7" s="63"/>
      <c r="CT7" s="63"/>
      <c r="CU7" s="54"/>
      <c r="CV7" s="63"/>
      <c r="CW7" s="54"/>
      <c r="CX7" s="63"/>
      <c r="CY7" s="63"/>
      <c r="CZ7" s="340">
        <f>январь!CZ7</f>
        <v>0</v>
      </c>
      <c r="DA7" s="341"/>
      <c r="DB7" s="288">
        <f>100%-CZ7</f>
        <v>1</v>
      </c>
      <c r="DC7" s="289"/>
    </row>
    <row r="8" spans="1:107" x14ac:dyDescent="0.3">
      <c r="A8" s="14"/>
      <c r="B8" s="115">
        <f>H8+Z8+AB8+AD8+AF8+AJ8+AL8+AN8+AX8+CO8+AP8+AR8+F8+P8+R8+T8+V8+AH8+X8+AT8+AZ8+AV8+J8+L8+N8</f>
        <v>0</v>
      </c>
      <c r="C8" s="64" t="s">
        <v>104</v>
      </c>
      <c r="D8" s="116">
        <f>E8+G8+O8+Q8+S8+W8+AA8+AC8+AE8+AG8+AI8+AK8+AM8+AO8+AQ8+AS8+AW8+AY8+CN8+Y8+U8+I8+K8+M8+AU8</f>
        <v>0</v>
      </c>
      <c r="E8" s="100">
        <f>ноябрь!E56</f>
        <v>0</v>
      </c>
      <c r="F8" s="100">
        <f>ноябрь!F56</f>
        <v>0</v>
      </c>
      <c r="G8" s="100">
        <f>ноябрь!G56</f>
        <v>0</v>
      </c>
      <c r="H8" s="100">
        <f>ноябрь!H56</f>
        <v>0</v>
      </c>
      <c r="I8" s="118">
        <v>0</v>
      </c>
      <c r="J8" s="65"/>
      <c r="K8" s="65"/>
      <c r="L8" s="118">
        <v>0</v>
      </c>
      <c r="M8" s="118">
        <v>0</v>
      </c>
      <c r="N8" s="65"/>
      <c r="O8" s="100">
        <f>ноябрь!O56</f>
        <v>0</v>
      </c>
      <c r="P8" s="100">
        <f>ноябрь!P56</f>
        <v>0</v>
      </c>
      <c r="Q8" s="100">
        <f>ноябрь!Q56</f>
        <v>0</v>
      </c>
      <c r="R8" s="100">
        <f>ноябрь!R56</f>
        <v>0</v>
      </c>
      <c r="S8" s="100">
        <f>ноябрь!S56</f>
        <v>0</v>
      </c>
      <c r="T8" s="100">
        <f>ноябрь!T56</f>
        <v>0</v>
      </c>
      <c r="U8" s="100">
        <f>ноябрь!U56</f>
        <v>0</v>
      </c>
      <c r="V8" s="100">
        <f>ноябрь!V56</f>
        <v>0</v>
      </c>
      <c r="W8" s="100">
        <f>ноябрь!W56</f>
        <v>0</v>
      </c>
      <c r="X8" s="100">
        <f>ноябрь!X56</f>
        <v>0</v>
      </c>
      <c r="Y8" s="100">
        <f>ноябрь!Y56</f>
        <v>0</v>
      </c>
      <c r="Z8" s="100">
        <f>ноябрь!Z56</f>
        <v>0</v>
      </c>
      <c r="AA8" s="100">
        <f>ноябрь!AA56</f>
        <v>0</v>
      </c>
      <c r="AB8" s="100">
        <f>ноябрь!AB56</f>
        <v>0</v>
      </c>
      <c r="AC8" s="100">
        <f>ноябрь!AC56</f>
        <v>0</v>
      </c>
      <c r="AD8" s="100">
        <f>ноябрь!AD56</f>
        <v>0</v>
      </c>
      <c r="AE8" s="100">
        <f>ноябрь!AE56</f>
        <v>0</v>
      </c>
      <c r="AF8" s="100">
        <f>ноябрь!AF56</f>
        <v>0</v>
      </c>
      <c r="AG8" s="100">
        <f>ноябрь!AG56</f>
        <v>0</v>
      </c>
      <c r="AH8" s="100">
        <f>ноябрь!AH56</f>
        <v>0</v>
      </c>
      <c r="AI8" s="100">
        <f>ноябрь!AI56</f>
        <v>0</v>
      </c>
      <c r="AJ8" s="100">
        <f>ноябрь!AJ56</f>
        <v>0</v>
      </c>
      <c r="AK8" s="100">
        <f>ноябрь!AK56</f>
        <v>0</v>
      </c>
      <c r="AL8" s="100">
        <f>ноябрь!AL56</f>
        <v>0</v>
      </c>
      <c r="AM8" s="100">
        <f>ноябрь!AM56</f>
        <v>0</v>
      </c>
      <c r="AN8" s="100">
        <f>ноябрь!AN56</f>
        <v>0</v>
      </c>
      <c r="AO8" s="100">
        <f>ноябрь!AO56</f>
        <v>0</v>
      </c>
      <c r="AP8" s="100">
        <f>ноябрь!AP56</f>
        <v>0</v>
      </c>
      <c r="AQ8" s="100">
        <f>ноябрь!AQ56</f>
        <v>0</v>
      </c>
      <c r="AR8" s="100">
        <f>ноябрь!AR56</f>
        <v>0</v>
      </c>
      <c r="AS8" s="100">
        <f>ноябрь!AS56</f>
        <v>0</v>
      </c>
      <c r="AT8" s="100">
        <f>ноябрь!AT56</f>
        <v>0</v>
      </c>
      <c r="AU8" s="118">
        <v>0</v>
      </c>
      <c r="AV8" s="118">
        <v>0</v>
      </c>
      <c r="AW8" s="100">
        <f>ноябрь!AW56</f>
        <v>0</v>
      </c>
      <c r="AX8" s="100">
        <f>ноябрь!AX56</f>
        <v>0</v>
      </c>
      <c r="AY8" s="100">
        <f>ноябрь!AY56</f>
        <v>0</v>
      </c>
      <c r="AZ8" s="100">
        <f>ноябрь!AZ56</f>
        <v>0</v>
      </c>
      <c r="BA8" s="100">
        <f>ноябрь!BA56</f>
        <v>0</v>
      </c>
      <c r="BB8" s="100">
        <f>ноябрь!BB56</f>
        <v>0</v>
      </c>
      <c r="BC8" s="100">
        <f>ноябрь!BC56</f>
        <v>0</v>
      </c>
      <c r="BD8" s="100">
        <f>ноябрь!BD56</f>
        <v>0</v>
      </c>
      <c r="BE8" s="100">
        <f>ноябрь!BE56</f>
        <v>0</v>
      </c>
      <c r="BF8" s="100">
        <f>ноябрь!BF56</f>
        <v>0</v>
      </c>
      <c r="BG8" s="100">
        <f>ноябрь!BG56</f>
        <v>0</v>
      </c>
      <c r="BH8" s="100">
        <f>ноябрь!BH56</f>
        <v>0</v>
      </c>
      <c r="BI8" s="100">
        <f>ноябрь!BI56</f>
        <v>0</v>
      </c>
      <c r="BJ8" s="100">
        <f>ноябрь!BJ56</f>
        <v>0</v>
      </c>
      <c r="BK8" s="100">
        <f>ноябрь!BK56</f>
        <v>0</v>
      </c>
      <c r="BL8" s="100">
        <f>ноябрь!BL56</f>
        <v>0</v>
      </c>
      <c r="BM8" s="100">
        <f>ноябрь!BM56</f>
        <v>0</v>
      </c>
      <c r="BN8" s="100">
        <f>ноябрь!BN56</f>
        <v>0</v>
      </c>
      <c r="BO8" s="100">
        <f>ноябрь!BO56</f>
        <v>0</v>
      </c>
      <c r="BP8" s="100">
        <f>ноябрь!BP56</f>
        <v>0</v>
      </c>
      <c r="BQ8" s="100">
        <f>ноябрь!BQ56</f>
        <v>0</v>
      </c>
      <c r="BR8" s="100">
        <f>ноябрь!BR56</f>
        <v>0</v>
      </c>
      <c r="BS8" s="100">
        <f>ноябрь!BS56</f>
        <v>0</v>
      </c>
      <c r="BT8" s="100">
        <f>ноябрь!BT56</f>
        <v>0</v>
      </c>
      <c r="BU8" s="100">
        <f>ноябрь!BU56</f>
        <v>0</v>
      </c>
      <c r="BV8" s="100">
        <f>ноябрь!BV56</f>
        <v>0</v>
      </c>
      <c r="BW8" s="100">
        <f>ноябрь!BW56</f>
        <v>0</v>
      </c>
      <c r="BX8" s="100">
        <f>ноябрь!BX56</f>
        <v>0</v>
      </c>
      <c r="BY8" s="100">
        <f>ноябрь!BY56</f>
        <v>0</v>
      </c>
      <c r="BZ8" s="100">
        <f>ноябрь!BZ56</f>
        <v>0</v>
      </c>
      <c r="CA8" s="100">
        <f>ноябрь!CA56</f>
        <v>0</v>
      </c>
      <c r="CB8" s="100">
        <f>ноябрь!CB56</f>
        <v>0</v>
      </c>
      <c r="CC8" s="100">
        <f>ноябрь!CC56</f>
        <v>0</v>
      </c>
      <c r="CD8" s="100">
        <f>ноябрь!CD56</f>
        <v>0</v>
      </c>
      <c r="CE8" s="100">
        <f>ноябрь!CE56</f>
        <v>0</v>
      </c>
      <c r="CF8" s="100">
        <f>ноябрь!CF56</f>
        <v>0</v>
      </c>
      <c r="CG8" s="100">
        <f>ноябрь!CG56</f>
        <v>0</v>
      </c>
      <c r="CH8" s="100">
        <f>ноябрь!CH56</f>
        <v>0</v>
      </c>
      <c r="CI8" s="100">
        <f>ноябрь!CI56</f>
        <v>0</v>
      </c>
      <c r="CJ8" s="100">
        <f>ноябрь!CJ56</f>
        <v>0</v>
      </c>
      <c r="CK8" s="100">
        <f>ноябрь!CK56</f>
        <v>0</v>
      </c>
      <c r="CL8" s="100">
        <f>ноябрь!CL56</f>
        <v>0</v>
      </c>
      <c r="CM8" s="100">
        <f>ноябрь!CM56</f>
        <v>0</v>
      </c>
      <c r="CN8" s="100">
        <f>ноябрь!CN56</f>
        <v>0</v>
      </c>
      <c r="CO8" s="100">
        <f>ноябрь!CO56</f>
        <v>0</v>
      </c>
      <c r="CP8" s="100">
        <f>ноябрь!CP56</f>
        <v>0</v>
      </c>
      <c r="CQ8" s="100">
        <f>ноябрь!CQ56</f>
        <v>0</v>
      </c>
      <c r="CR8" s="100">
        <f>ноябрь!CR56</f>
        <v>0</v>
      </c>
      <c r="CS8" s="100">
        <f>ноябрь!CS56</f>
        <v>0</v>
      </c>
      <c r="CT8" s="100">
        <f>ноябрь!CT56</f>
        <v>0</v>
      </c>
      <c r="CU8" s="100">
        <f>ноябрь!CU56</f>
        <v>0</v>
      </c>
      <c r="CV8" s="100">
        <f>ноябрь!CV56</f>
        <v>0</v>
      </c>
      <c r="CW8" s="100">
        <f>ноябрь!CW56</f>
        <v>0</v>
      </c>
      <c r="CX8" s="100">
        <f>ноябрь!CX56</f>
        <v>0</v>
      </c>
      <c r="CY8" s="100">
        <f>ноябрь!CY56</f>
        <v>0</v>
      </c>
      <c r="CZ8" s="100">
        <f>ноябрь!CZ56</f>
        <v>0</v>
      </c>
      <c r="DA8" s="100">
        <f>ноябрь!DA56</f>
        <v>0</v>
      </c>
      <c r="DB8" s="100">
        <f>ноябрь!DB56</f>
        <v>0</v>
      </c>
      <c r="DC8" s="100">
        <f>ноябрь!DC56</f>
        <v>0</v>
      </c>
    </row>
    <row r="9" spans="1:107" x14ac:dyDescent="0.3">
      <c r="A9" s="121"/>
      <c r="B9" s="1"/>
      <c r="C9" s="2"/>
      <c r="D9" s="116">
        <f t="shared" ref="D9:D53" si="0">E9+G9+O9+Q9+S9+W9+AA9+AC9+AE9+AG9+AI9+AK9+AM9+AO9+AQ9+AS9+AW9+AY9+CN9+Y9+U9+I9+K9+M9+AU9</f>
        <v>0</v>
      </c>
      <c r="E9" s="136"/>
      <c r="F9" s="136"/>
      <c r="G9" s="136"/>
      <c r="H9" s="137"/>
      <c r="I9" s="137"/>
      <c r="J9" s="137"/>
      <c r="K9" s="137"/>
      <c r="L9" s="137"/>
      <c r="M9" s="137"/>
      <c r="N9" s="137"/>
      <c r="O9" s="137"/>
      <c r="P9" s="138"/>
      <c r="Q9" s="138"/>
      <c r="R9" s="138"/>
      <c r="S9" s="139"/>
      <c r="T9" s="139"/>
      <c r="U9" s="139"/>
      <c r="V9" s="139"/>
      <c r="W9" s="139"/>
      <c r="X9" s="139"/>
      <c r="Y9" s="139"/>
      <c r="Z9" s="139"/>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99">
        <f t="shared" ref="AY9:AY53" si="1">SUM(BA9:CM9)</f>
        <v>0</v>
      </c>
      <c r="AZ9" s="138"/>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8"/>
      <c r="CH9" s="138"/>
      <c r="CI9" s="138"/>
      <c r="CJ9" s="138"/>
      <c r="CK9" s="138"/>
      <c r="CL9" s="138"/>
      <c r="CM9" s="138"/>
      <c r="CN9" s="138"/>
      <c r="CO9" s="4">
        <f>CQ9+CS9+CU9+CW9+CY9</f>
        <v>0</v>
      </c>
      <c r="CP9" s="16"/>
      <c r="CQ9" s="16"/>
      <c r="CR9" s="5"/>
      <c r="CS9" s="5"/>
      <c r="CT9" s="5"/>
      <c r="CU9" s="5"/>
      <c r="CV9" s="5"/>
      <c r="CW9" s="5"/>
      <c r="CX9" s="5"/>
      <c r="CY9" s="7"/>
      <c r="CZ9" s="7"/>
      <c r="DA9" s="17">
        <f t="shared" ref="DA9:DA53" si="2">CQ9*$CZ$7</f>
        <v>0</v>
      </c>
      <c r="DB9" s="8"/>
      <c r="DC9" s="143">
        <f t="shared" ref="DC9:DC53" si="3">CQ9*$DB$7</f>
        <v>0</v>
      </c>
    </row>
    <row r="10" spans="1:107" x14ac:dyDescent="0.3">
      <c r="A10" s="121"/>
      <c r="B10" s="1"/>
      <c r="C10" s="2"/>
      <c r="D10" s="116">
        <f t="shared" si="0"/>
        <v>0</v>
      </c>
      <c r="E10" s="136"/>
      <c r="F10" s="136"/>
      <c r="G10" s="136"/>
      <c r="H10" s="137"/>
      <c r="I10" s="137"/>
      <c r="J10" s="137"/>
      <c r="K10" s="137"/>
      <c r="L10" s="137"/>
      <c r="M10" s="137"/>
      <c r="N10" s="137"/>
      <c r="O10" s="137"/>
      <c r="P10" s="138"/>
      <c r="Q10" s="138"/>
      <c r="R10" s="138"/>
      <c r="S10" s="139"/>
      <c r="T10" s="139"/>
      <c r="U10" s="139"/>
      <c r="V10" s="139"/>
      <c r="W10" s="139"/>
      <c r="X10" s="139"/>
      <c r="Y10" s="139"/>
      <c r="Z10" s="139"/>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99">
        <f t="shared" si="1"/>
        <v>0</v>
      </c>
      <c r="AZ10" s="138"/>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8"/>
      <c r="CH10" s="138"/>
      <c r="CI10" s="138"/>
      <c r="CJ10" s="138"/>
      <c r="CK10" s="138"/>
      <c r="CL10" s="138"/>
      <c r="CM10" s="138"/>
      <c r="CN10" s="138"/>
      <c r="CO10" s="4">
        <f t="shared" ref="CO10:CO51" si="4">CQ10+CS10+CU10+CW10+CY10</f>
        <v>0</v>
      </c>
      <c r="CP10" s="16"/>
      <c r="CQ10" s="16"/>
      <c r="CR10" s="5"/>
      <c r="CS10" s="5"/>
      <c r="CT10" s="5"/>
      <c r="CU10" s="5"/>
      <c r="CV10" s="5"/>
      <c r="CW10" s="5"/>
      <c r="CX10" s="5"/>
      <c r="CY10" s="7"/>
      <c r="CZ10" s="7"/>
      <c r="DA10" s="17">
        <f t="shared" si="2"/>
        <v>0</v>
      </c>
      <c r="DB10" s="8"/>
      <c r="DC10" s="143">
        <f t="shared" si="3"/>
        <v>0</v>
      </c>
    </row>
    <row r="11" spans="1:107" x14ac:dyDescent="0.3">
      <c r="A11" s="121"/>
      <c r="B11" s="1"/>
      <c r="C11" s="2"/>
      <c r="D11" s="116">
        <f t="shared" si="0"/>
        <v>0</v>
      </c>
      <c r="E11" s="136"/>
      <c r="F11" s="136"/>
      <c r="G11" s="136"/>
      <c r="H11" s="137"/>
      <c r="I11" s="137"/>
      <c r="J11" s="137"/>
      <c r="K11" s="137"/>
      <c r="L11" s="137"/>
      <c r="M11" s="137"/>
      <c r="N11" s="137"/>
      <c r="O11" s="137"/>
      <c r="P11" s="138"/>
      <c r="Q11" s="138"/>
      <c r="R11" s="138"/>
      <c r="S11" s="139"/>
      <c r="T11" s="139"/>
      <c r="U11" s="139"/>
      <c r="V11" s="139"/>
      <c r="W11" s="139"/>
      <c r="X11" s="139"/>
      <c r="Y11" s="139"/>
      <c r="Z11" s="139"/>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99">
        <f t="shared" si="1"/>
        <v>0</v>
      </c>
      <c r="AZ11" s="138"/>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8"/>
      <c r="CH11" s="138"/>
      <c r="CI11" s="138"/>
      <c r="CJ11" s="138"/>
      <c r="CK11" s="138"/>
      <c r="CL11" s="138"/>
      <c r="CM11" s="138"/>
      <c r="CN11" s="138"/>
      <c r="CO11" s="4">
        <f t="shared" si="4"/>
        <v>0</v>
      </c>
      <c r="CP11" s="16"/>
      <c r="CQ11" s="16"/>
      <c r="CR11" s="5"/>
      <c r="CS11" s="5"/>
      <c r="CT11" s="5"/>
      <c r="CU11" s="5"/>
      <c r="CV11" s="5"/>
      <c r="CW11" s="5"/>
      <c r="CX11" s="5"/>
      <c r="CY11" s="7"/>
      <c r="CZ11" s="7"/>
      <c r="DA11" s="17">
        <f t="shared" si="2"/>
        <v>0</v>
      </c>
      <c r="DB11" s="8"/>
      <c r="DC11" s="143">
        <f t="shared" si="3"/>
        <v>0</v>
      </c>
    </row>
    <row r="12" spans="1:107" x14ac:dyDescent="0.3">
      <c r="A12" s="121"/>
      <c r="B12" s="1"/>
      <c r="C12" s="2"/>
      <c r="D12" s="116">
        <f t="shared" si="0"/>
        <v>0</v>
      </c>
      <c r="E12" s="136"/>
      <c r="F12" s="136"/>
      <c r="G12" s="136"/>
      <c r="H12" s="137"/>
      <c r="I12" s="137"/>
      <c r="J12" s="137"/>
      <c r="K12" s="137"/>
      <c r="L12" s="137"/>
      <c r="M12" s="137"/>
      <c r="N12" s="137"/>
      <c r="O12" s="137"/>
      <c r="P12" s="138"/>
      <c r="Q12" s="138"/>
      <c r="R12" s="138"/>
      <c r="S12" s="139"/>
      <c r="T12" s="139"/>
      <c r="U12" s="139"/>
      <c r="V12" s="139"/>
      <c r="W12" s="139"/>
      <c r="X12" s="139"/>
      <c r="Y12" s="139"/>
      <c r="Z12" s="139"/>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99">
        <f t="shared" si="1"/>
        <v>0</v>
      </c>
      <c r="AZ12" s="138"/>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8"/>
      <c r="CH12" s="138"/>
      <c r="CI12" s="138"/>
      <c r="CJ12" s="138"/>
      <c r="CK12" s="138"/>
      <c r="CL12" s="138"/>
      <c r="CM12" s="138"/>
      <c r="CN12" s="138"/>
      <c r="CO12" s="4">
        <f t="shared" si="4"/>
        <v>0</v>
      </c>
      <c r="CP12" s="16"/>
      <c r="CQ12" s="16"/>
      <c r="CR12" s="5"/>
      <c r="CS12" s="5"/>
      <c r="CT12" s="5"/>
      <c r="CU12" s="5"/>
      <c r="CV12" s="5"/>
      <c r="CW12" s="5"/>
      <c r="CX12" s="5"/>
      <c r="CY12" s="7"/>
      <c r="CZ12" s="7"/>
      <c r="DA12" s="17">
        <f t="shared" si="2"/>
        <v>0</v>
      </c>
      <c r="DB12" s="8"/>
      <c r="DC12" s="143">
        <f t="shared" si="3"/>
        <v>0</v>
      </c>
    </row>
    <row r="13" spans="1:107" x14ac:dyDescent="0.3">
      <c r="A13" s="121"/>
      <c r="B13" s="1"/>
      <c r="C13" s="2"/>
      <c r="D13" s="116">
        <f t="shared" si="0"/>
        <v>0</v>
      </c>
      <c r="E13" s="136"/>
      <c r="F13" s="136"/>
      <c r="G13" s="136"/>
      <c r="H13" s="137"/>
      <c r="I13" s="137"/>
      <c r="J13" s="137"/>
      <c r="K13" s="137"/>
      <c r="L13" s="137"/>
      <c r="M13" s="137"/>
      <c r="N13" s="137"/>
      <c r="O13" s="137"/>
      <c r="P13" s="138"/>
      <c r="Q13" s="138"/>
      <c r="R13" s="138"/>
      <c r="S13" s="139"/>
      <c r="T13" s="139"/>
      <c r="U13" s="139"/>
      <c r="V13" s="139"/>
      <c r="W13" s="139"/>
      <c r="X13" s="139"/>
      <c r="Y13" s="139"/>
      <c r="Z13" s="139"/>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99">
        <f t="shared" si="1"/>
        <v>0</v>
      </c>
      <c r="AZ13" s="138"/>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8"/>
      <c r="CH13" s="138"/>
      <c r="CI13" s="138"/>
      <c r="CJ13" s="138"/>
      <c r="CK13" s="138"/>
      <c r="CL13" s="138"/>
      <c r="CM13" s="138"/>
      <c r="CN13" s="138"/>
      <c r="CO13" s="4">
        <f t="shared" si="4"/>
        <v>0</v>
      </c>
      <c r="CP13" s="16"/>
      <c r="CQ13" s="16"/>
      <c r="CR13" s="5"/>
      <c r="CS13" s="5"/>
      <c r="CT13" s="5"/>
      <c r="CU13" s="5"/>
      <c r="CV13" s="5"/>
      <c r="CW13" s="5"/>
      <c r="CX13" s="5"/>
      <c r="CY13" s="7"/>
      <c r="CZ13" s="7"/>
      <c r="DA13" s="17">
        <f t="shared" si="2"/>
        <v>0</v>
      </c>
      <c r="DB13" s="8"/>
      <c r="DC13" s="143">
        <f t="shared" si="3"/>
        <v>0</v>
      </c>
    </row>
    <row r="14" spans="1:107" x14ac:dyDescent="0.3">
      <c r="A14" s="121"/>
      <c r="B14" s="1"/>
      <c r="C14" s="2"/>
      <c r="D14" s="116">
        <f t="shared" si="0"/>
        <v>0</v>
      </c>
      <c r="E14" s="136"/>
      <c r="F14" s="136"/>
      <c r="G14" s="136"/>
      <c r="H14" s="137"/>
      <c r="I14" s="137"/>
      <c r="J14" s="137"/>
      <c r="K14" s="137"/>
      <c r="L14" s="137"/>
      <c r="M14" s="137"/>
      <c r="N14" s="137"/>
      <c r="O14" s="137"/>
      <c r="P14" s="138"/>
      <c r="Q14" s="138"/>
      <c r="R14" s="138"/>
      <c r="S14" s="139"/>
      <c r="T14" s="139"/>
      <c r="U14" s="139"/>
      <c r="V14" s="139"/>
      <c r="W14" s="139"/>
      <c r="X14" s="139"/>
      <c r="Y14" s="139"/>
      <c r="Z14" s="139"/>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99">
        <f t="shared" si="1"/>
        <v>0</v>
      </c>
      <c r="AZ14" s="138"/>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8"/>
      <c r="CH14" s="138"/>
      <c r="CI14" s="138"/>
      <c r="CJ14" s="138"/>
      <c r="CK14" s="138"/>
      <c r="CL14" s="138"/>
      <c r="CM14" s="138"/>
      <c r="CN14" s="138"/>
      <c r="CO14" s="4">
        <f t="shared" si="4"/>
        <v>0</v>
      </c>
      <c r="CP14" s="16"/>
      <c r="CQ14" s="16"/>
      <c r="CR14" s="5"/>
      <c r="CS14" s="5"/>
      <c r="CT14" s="5"/>
      <c r="CU14" s="5"/>
      <c r="CV14" s="5"/>
      <c r="CW14" s="5"/>
      <c r="CX14" s="5"/>
      <c r="CY14" s="7"/>
      <c r="CZ14" s="7"/>
      <c r="DA14" s="17">
        <f t="shared" si="2"/>
        <v>0</v>
      </c>
      <c r="DB14" s="8"/>
      <c r="DC14" s="143">
        <f t="shared" si="3"/>
        <v>0</v>
      </c>
    </row>
    <row r="15" spans="1:107" x14ac:dyDescent="0.3">
      <c r="A15" s="121"/>
      <c r="B15" s="1"/>
      <c r="C15" s="2"/>
      <c r="D15" s="116">
        <f t="shared" si="0"/>
        <v>0</v>
      </c>
      <c r="E15" s="136"/>
      <c r="F15" s="136"/>
      <c r="G15" s="136"/>
      <c r="H15" s="137"/>
      <c r="I15" s="137"/>
      <c r="J15" s="137"/>
      <c r="K15" s="137"/>
      <c r="L15" s="137"/>
      <c r="M15" s="137"/>
      <c r="N15" s="137"/>
      <c r="O15" s="137"/>
      <c r="P15" s="138"/>
      <c r="Q15" s="138"/>
      <c r="R15" s="138"/>
      <c r="S15" s="139"/>
      <c r="T15" s="139"/>
      <c r="U15" s="139"/>
      <c r="V15" s="139"/>
      <c r="W15" s="139"/>
      <c r="X15" s="139"/>
      <c r="Y15" s="139"/>
      <c r="Z15" s="139"/>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99">
        <f t="shared" si="1"/>
        <v>0</v>
      </c>
      <c r="AZ15" s="138"/>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8"/>
      <c r="CH15" s="138"/>
      <c r="CI15" s="138"/>
      <c r="CJ15" s="138"/>
      <c r="CK15" s="138"/>
      <c r="CL15" s="138"/>
      <c r="CM15" s="138"/>
      <c r="CN15" s="138"/>
      <c r="CO15" s="4">
        <f t="shared" si="4"/>
        <v>0</v>
      </c>
      <c r="CP15" s="16"/>
      <c r="CQ15" s="16"/>
      <c r="CR15" s="5"/>
      <c r="CS15" s="5"/>
      <c r="CT15" s="5"/>
      <c r="CU15" s="5"/>
      <c r="CV15" s="5"/>
      <c r="CW15" s="5"/>
      <c r="CX15" s="5"/>
      <c r="CY15" s="7"/>
      <c r="CZ15" s="7"/>
      <c r="DA15" s="17">
        <f t="shared" si="2"/>
        <v>0</v>
      </c>
      <c r="DB15" s="8"/>
      <c r="DC15" s="143">
        <f t="shared" si="3"/>
        <v>0</v>
      </c>
    </row>
    <row r="16" spans="1:107" x14ac:dyDescent="0.3">
      <c r="A16" s="121"/>
      <c r="B16" s="1"/>
      <c r="C16" s="2"/>
      <c r="D16" s="116">
        <f t="shared" si="0"/>
        <v>0</v>
      </c>
      <c r="E16" s="136"/>
      <c r="F16" s="136"/>
      <c r="G16" s="136"/>
      <c r="H16" s="137"/>
      <c r="I16" s="137"/>
      <c r="J16" s="137"/>
      <c r="K16" s="137"/>
      <c r="L16" s="137"/>
      <c r="M16" s="137"/>
      <c r="N16" s="137"/>
      <c r="O16" s="137"/>
      <c r="P16" s="138"/>
      <c r="Q16" s="138"/>
      <c r="R16" s="138"/>
      <c r="S16" s="139"/>
      <c r="T16" s="139"/>
      <c r="U16" s="139"/>
      <c r="V16" s="139"/>
      <c r="W16" s="139"/>
      <c r="X16" s="139"/>
      <c r="Y16" s="139"/>
      <c r="Z16" s="139"/>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99">
        <f t="shared" si="1"/>
        <v>0</v>
      </c>
      <c r="AZ16" s="138"/>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8"/>
      <c r="CH16" s="138"/>
      <c r="CI16" s="138"/>
      <c r="CJ16" s="138"/>
      <c r="CK16" s="138"/>
      <c r="CL16" s="138"/>
      <c r="CM16" s="138"/>
      <c r="CN16" s="138"/>
      <c r="CO16" s="4">
        <f t="shared" si="4"/>
        <v>0</v>
      </c>
      <c r="CP16" s="16"/>
      <c r="CQ16" s="16"/>
      <c r="CR16" s="5"/>
      <c r="CS16" s="5"/>
      <c r="CT16" s="5"/>
      <c r="CU16" s="5"/>
      <c r="CV16" s="5"/>
      <c r="CW16" s="5"/>
      <c r="CX16" s="5"/>
      <c r="CY16" s="7"/>
      <c r="CZ16" s="7"/>
      <c r="DA16" s="17">
        <f t="shared" si="2"/>
        <v>0</v>
      </c>
      <c r="DB16" s="8"/>
      <c r="DC16" s="143">
        <f t="shared" si="3"/>
        <v>0</v>
      </c>
    </row>
    <row r="17" spans="1:107" x14ac:dyDescent="0.3">
      <c r="A17" s="121"/>
      <c r="B17" s="1"/>
      <c r="C17" s="2"/>
      <c r="D17" s="116">
        <f t="shared" si="0"/>
        <v>0</v>
      </c>
      <c r="E17" s="136"/>
      <c r="F17" s="136"/>
      <c r="G17" s="136"/>
      <c r="H17" s="137"/>
      <c r="I17" s="137"/>
      <c r="J17" s="137"/>
      <c r="K17" s="137"/>
      <c r="L17" s="137"/>
      <c r="M17" s="137"/>
      <c r="N17" s="137"/>
      <c r="O17" s="137"/>
      <c r="P17" s="138"/>
      <c r="Q17" s="138"/>
      <c r="R17" s="138"/>
      <c r="S17" s="139"/>
      <c r="T17" s="139"/>
      <c r="U17" s="139"/>
      <c r="V17" s="139"/>
      <c r="W17" s="139"/>
      <c r="X17" s="139"/>
      <c r="Y17" s="139"/>
      <c r="Z17" s="139"/>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99">
        <f t="shared" si="1"/>
        <v>0</v>
      </c>
      <c r="AZ17" s="138"/>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8"/>
      <c r="CH17" s="138"/>
      <c r="CI17" s="138"/>
      <c r="CJ17" s="138"/>
      <c r="CK17" s="138"/>
      <c r="CL17" s="138"/>
      <c r="CM17" s="138"/>
      <c r="CN17" s="138"/>
      <c r="CO17" s="4">
        <f t="shared" si="4"/>
        <v>0</v>
      </c>
      <c r="CP17" s="16"/>
      <c r="CQ17" s="16"/>
      <c r="CR17" s="5"/>
      <c r="CS17" s="5"/>
      <c r="CT17" s="5"/>
      <c r="CU17" s="5"/>
      <c r="CV17" s="5"/>
      <c r="CW17" s="5"/>
      <c r="CX17" s="5"/>
      <c r="CY17" s="7"/>
      <c r="CZ17" s="7"/>
      <c r="DA17" s="17">
        <f t="shared" si="2"/>
        <v>0</v>
      </c>
      <c r="DB17" s="8"/>
      <c r="DC17" s="143">
        <f t="shared" si="3"/>
        <v>0</v>
      </c>
    </row>
    <row r="18" spans="1:107" x14ac:dyDescent="0.3">
      <c r="A18" s="121"/>
      <c r="B18" s="1"/>
      <c r="C18" s="2"/>
      <c r="D18" s="116">
        <f t="shared" si="0"/>
        <v>0</v>
      </c>
      <c r="E18" s="136"/>
      <c r="F18" s="136"/>
      <c r="G18" s="136"/>
      <c r="H18" s="137"/>
      <c r="I18" s="137"/>
      <c r="J18" s="137"/>
      <c r="K18" s="137"/>
      <c r="L18" s="137"/>
      <c r="M18" s="137"/>
      <c r="N18" s="137"/>
      <c r="O18" s="137"/>
      <c r="P18" s="138"/>
      <c r="Q18" s="138"/>
      <c r="R18" s="138"/>
      <c r="S18" s="139"/>
      <c r="T18" s="139"/>
      <c r="U18" s="139"/>
      <c r="V18" s="139"/>
      <c r="W18" s="139"/>
      <c r="X18" s="139"/>
      <c r="Y18" s="139"/>
      <c r="Z18" s="139"/>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99">
        <f t="shared" si="1"/>
        <v>0</v>
      </c>
      <c r="AZ18" s="138"/>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8"/>
      <c r="CH18" s="138"/>
      <c r="CI18" s="138"/>
      <c r="CJ18" s="138"/>
      <c r="CK18" s="138"/>
      <c r="CL18" s="138"/>
      <c r="CM18" s="138"/>
      <c r="CN18" s="138"/>
      <c r="CO18" s="4">
        <f t="shared" si="4"/>
        <v>0</v>
      </c>
      <c r="CP18" s="16"/>
      <c r="CQ18" s="16"/>
      <c r="CR18" s="5"/>
      <c r="CS18" s="5"/>
      <c r="CT18" s="5"/>
      <c r="CU18" s="5"/>
      <c r="CV18" s="5"/>
      <c r="CW18" s="5"/>
      <c r="CX18" s="5"/>
      <c r="CY18" s="7"/>
      <c r="CZ18" s="7"/>
      <c r="DA18" s="17">
        <f t="shared" si="2"/>
        <v>0</v>
      </c>
      <c r="DB18" s="8"/>
      <c r="DC18" s="143">
        <f t="shared" si="3"/>
        <v>0</v>
      </c>
    </row>
    <row r="19" spans="1:107" x14ac:dyDescent="0.3">
      <c r="A19" s="121"/>
      <c r="B19" s="1"/>
      <c r="C19" s="2"/>
      <c r="D19" s="116">
        <f t="shared" si="0"/>
        <v>0</v>
      </c>
      <c r="E19" s="136"/>
      <c r="F19" s="136"/>
      <c r="G19" s="136"/>
      <c r="H19" s="137"/>
      <c r="I19" s="137"/>
      <c r="J19" s="137"/>
      <c r="K19" s="137"/>
      <c r="L19" s="137"/>
      <c r="M19" s="137"/>
      <c r="N19" s="137"/>
      <c r="O19" s="137"/>
      <c r="P19" s="138"/>
      <c r="Q19" s="138"/>
      <c r="R19" s="138"/>
      <c r="S19" s="139"/>
      <c r="T19" s="139"/>
      <c r="U19" s="139"/>
      <c r="V19" s="139"/>
      <c r="W19" s="139"/>
      <c r="X19" s="139"/>
      <c r="Y19" s="139"/>
      <c r="Z19" s="139"/>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99">
        <f t="shared" si="1"/>
        <v>0</v>
      </c>
      <c r="AZ19" s="138"/>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8"/>
      <c r="CH19" s="138"/>
      <c r="CI19" s="138"/>
      <c r="CJ19" s="138"/>
      <c r="CK19" s="138"/>
      <c r="CL19" s="138"/>
      <c r="CM19" s="138"/>
      <c r="CN19" s="138"/>
      <c r="CO19" s="4">
        <f t="shared" si="4"/>
        <v>0</v>
      </c>
      <c r="CP19" s="16"/>
      <c r="CQ19" s="16"/>
      <c r="CR19" s="5"/>
      <c r="CS19" s="5"/>
      <c r="CT19" s="5"/>
      <c r="CU19" s="5"/>
      <c r="CV19" s="5"/>
      <c r="CW19" s="5"/>
      <c r="CX19" s="5"/>
      <c r="CY19" s="7"/>
      <c r="CZ19" s="7"/>
      <c r="DA19" s="17">
        <f t="shared" si="2"/>
        <v>0</v>
      </c>
      <c r="DB19" s="8"/>
      <c r="DC19" s="143">
        <f t="shared" si="3"/>
        <v>0</v>
      </c>
    </row>
    <row r="20" spans="1:107" x14ac:dyDescent="0.3">
      <c r="A20" s="121"/>
      <c r="B20" s="1"/>
      <c r="C20" s="2"/>
      <c r="D20" s="116">
        <f t="shared" si="0"/>
        <v>0</v>
      </c>
      <c r="E20" s="136"/>
      <c r="F20" s="136"/>
      <c r="G20" s="136"/>
      <c r="H20" s="137"/>
      <c r="I20" s="137"/>
      <c r="J20" s="137"/>
      <c r="K20" s="137"/>
      <c r="L20" s="137"/>
      <c r="M20" s="137"/>
      <c r="N20" s="137"/>
      <c r="O20" s="137"/>
      <c r="P20" s="138"/>
      <c r="Q20" s="138"/>
      <c r="R20" s="138"/>
      <c r="S20" s="139"/>
      <c r="T20" s="139"/>
      <c r="U20" s="139"/>
      <c r="V20" s="139"/>
      <c r="W20" s="139"/>
      <c r="X20" s="139"/>
      <c r="Y20" s="139"/>
      <c r="Z20" s="139"/>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99">
        <f t="shared" si="1"/>
        <v>0</v>
      </c>
      <c r="AZ20" s="138"/>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8"/>
      <c r="CH20" s="138"/>
      <c r="CI20" s="138"/>
      <c r="CJ20" s="138"/>
      <c r="CK20" s="138"/>
      <c r="CL20" s="138"/>
      <c r="CM20" s="138"/>
      <c r="CN20" s="138"/>
      <c r="CO20" s="4">
        <f t="shared" si="4"/>
        <v>0</v>
      </c>
      <c r="CP20" s="16"/>
      <c r="CQ20" s="16"/>
      <c r="CR20" s="5"/>
      <c r="CS20" s="5"/>
      <c r="CT20" s="5"/>
      <c r="CU20" s="5"/>
      <c r="CV20" s="5"/>
      <c r="CW20" s="5"/>
      <c r="CX20" s="5"/>
      <c r="CY20" s="7"/>
      <c r="CZ20" s="7"/>
      <c r="DA20" s="17">
        <f t="shared" si="2"/>
        <v>0</v>
      </c>
      <c r="DB20" s="8"/>
      <c r="DC20" s="143">
        <f t="shared" si="3"/>
        <v>0</v>
      </c>
    </row>
    <row r="21" spans="1:107" x14ac:dyDescent="0.3">
      <c r="A21" s="121"/>
      <c r="B21" s="1"/>
      <c r="C21" s="2"/>
      <c r="D21" s="116">
        <f t="shared" si="0"/>
        <v>0</v>
      </c>
      <c r="E21" s="136"/>
      <c r="F21" s="136"/>
      <c r="G21" s="136"/>
      <c r="H21" s="137"/>
      <c r="I21" s="137"/>
      <c r="J21" s="137"/>
      <c r="K21" s="137"/>
      <c r="L21" s="137"/>
      <c r="M21" s="137"/>
      <c r="N21" s="137"/>
      <c r="O21" s="137"/>
      <c r="P21" s="138"/>
      <c r="Q21" s="138"/>
      <c r="R21" s="138"/>
      <c r="S21" s="139"/>
      <c r="T21" s="139"/>
      <c r="U21" s="139"/>
      <c r="V21" s="139"/>
      <c r="W21" s="139"/>
      <c r="X21" s="139"/>
      <c r="Y21" s="139"/>
      <c r="Z21" s="139"/>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99">
        <f t="shared" si="1"/>
        <v>0</v>
      </c>
      <c r="AZ21" s="138"/>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8"/>
      <c r="CH21" s="138"/>
      <c r="CI21" s="138"/>
      <c r="CJ21" s="138"/>
      <c r="CK21" s="138"/>
      <c r="CL21" s="138"/>
      <c r="CM21" s="138"/>
      <c r="CN21" s="138"/>
      <c r="CO21" s="4">
        <f t="shared" si="4"/>
        <v>0</v>
      </c>
      <c r="CP21" s="16"/>
      <c r="CQ21" s="16"/>
      <c r="CR21" s="5"/>
      <c r="CS21" s="5"/>
      <c r="CT21" s="5"/>
      <c r="CU21" s="5"/>
      <c r="CV21" s="5"/>
      <c r="CW21" s="5"/>
      <c r="CX21" s="5"/>
      <c r="CY21" s="7"/>
      <c r="CZ21" s="7"/>
      <c r="DA21" s="17">
        <f t="shared" si="2"/>
        <v>0</v>
      </c>
      <c r="DB21" s="8"/>
      <c r="DC21" s="143">
        <f t="shared" si="3"/>
        <v>0</v>
      </c>
    </row>
    <row r="22" spans="1:107" x14ac:dyDescent="0.3">
      <c r="A22" s="121"/>
      <c r="B22" s="1"/>
      <c r="C22" s="2"/>
      <c r="D22" s="116">
        <f t="shared" si="0"/>
        <v>0</v>
      </c>
      <c r="E22" s="136"/>
      <c r="F22" s="136"/>
      <c r="G22" s="136"/>
      <c r="H22" s="137"/>
      <c r="I22" s="137"/>
      <c r="J22" s="137"/>
      <c r="K22" s="137"/>
      <c r="L22" s="137"/>
      <c r="M22" s="137"/>
      <c r="N22" s="137"/>
      <c r="O22" s="137"/>
      <c r="P22" s="138"/>
      <c r="Q22" s="138"/>
      <c r="R22" s="138"/>
      <c r="S22" s="139"/>
      <c r="T22" s="139"/>
      <c r="U22" s="139"/>
      <c r="V22" s="139"/>
      <c r="W22" s="139"/>
      <c r="X22" s="139"/>
      <c r="Y22" s="139"/>
      <c r="Z22" s="139"/>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99">
        <f t="shared" si="1"/>
        <v>0</v>
      </c>
      <c r="AZ22" s="138"/>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8"/>
      <c r="CH22" s="138"/>
      <c r="CI22" s="138"/>
      <c r="CJ22" s="138"/>
      <c r="CK22" s="138"/>
      <c r="CL22" s="138"/>
      <c r="CM22" s="138"/>
      <c r="CN22" s="138"/>
      <c r="CO22" s="4">
        <f t="shared" si="4"/>
        <v>0</v>
      </c>
      <c r="CP22" s="16"/>
      <c r="CQ22" s="16"/>
      <c r="CR22" s="5"/>
      <c r="CS22" s="5"/>
      <c r="CT22" s="5"/>
      <c r="CU22" s="5"/>
      <c r="CV22" s="5"/>
      <c r="CW22" s="5"/>
      <c r="CX22" s="5"/>
      <c r="CY22" s="7"/>
      <c r="CZ22" s="7"/>
      <c r="DA22" s="17">
        <f t="shared" si="2"/>
        <v>0</v>
      </c>
      <c r="DB22" s="8"/>
      <c r="DC22" s="143">
        <f t="shared" si="3"/>
        <v>0</v>
      </c>
    </row>
    <row r="23" spans="1:107" x14ac:dyDescent="0.3">
      <c r="A23" s="121"/>
      <c r="B23" s="1"/>
      <c r="C23" s="2"/>
      <c r="D23" s="116">
        <f t="shared" si="0"/>
        <v>0</v>
      </c>
      <c r="E23" s="136"/>
      <c r="F23" s="136"/>
      <c r="G23" s="136"/>
      <c r="H23" s="137"/>
      <c r="I23" s="137"/>
      <c r="J23" s="137"/>
      <c r="K23" s="137"/>
      <c r="L23" s="137"/>
      <c r="M23" s="137"/>
      <c r="N23" s="137"/>
      <c r="O23" s="137"/>
      <c r="P23" s="138"/>
      <c r="Q23" s="138"/>
      <c r="R23" s="138"/>
      <c r="S23" s="139"/>
      <c r="T23" s="139"/>
      <c r="U23" s="139"/>
      <c r="V23" s="139"/>
      <c r="W23" s="139"/>
      <c r="X23" s="139"/>
      <c r="Y23" s="139"/>
      <c r="Z23" s="139"/>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99">
        <f t="shared" si="1"/>
        <v>0</v>
      </c>
      <c r="AZ23" s="138"/>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8"/>
      <c r="CH23" s="138"/>
      <c r="CI23" s="138"/>
      <c r="CJ23" s="138"/>
      <c r="CK23" s="138"/>
      <c r="CL23" s="138"/>
      <c r="CM23" s="138"/>
      <c r="CN23" s="138"/>
      <c r="CO23" s="4">
        <f t="shared" si="4"/>
        <v>0</v>
      </c>
      <c r="CP23" s="16"/>
      <c r="CQ23" s="16"/>
      <c r="CR23" s="5"/>
      <c r="CS23" s="5"/>
      <c r="CT23" s="5"/>
      <c r="CU23" s="5"/>
      <c r="CV23" s="5"/>
      <c r="CW23" s="5"/>
      <c r="CX23" s="5"/>
      <c r="CY23" s="7"/>
      <c r="CZ23" s="7"/>
      <c r="DA23" s="17">
        <f t="shared" si="2"/>
        <v>0</v>
      </c>
      <c r="DB23" s="8"/>
      <c r="DC23" s="143">
        <f t="shared" si="3"/>
        <v>0</v>
      </c>
    </row>
    <row r="24" spans="1:107" x14ac:dyDescent="0.3">
      <c r="A24" s="121"/>
      <c r="B24" s="1"/>
      <c r="C24" s="2"/>
      <c r="D24" s="116">
        <f t="shared" si="0"/>
        <v>0</v>
      </c>
      <c r="E24" s="136"/>
      <c r="F24" s="136"/>
      <c r="G24" s="136"/>
      <c r="H24" s="137"/>
      <c r="I24" s="137"/>
      <c r="J24" s="137"/>
      <c r="K24" s="137"/>
      <c r="L24" s="137"/>
      <c r="M24" s="137"/>
      <c r="N24" s="137"/>
      <c r="O24" s="137"/>
      <c r="P24" s="138"/>
      <c r="Q24" s="138"/>
      <c r="R24" s="138"/>
      <c r="S24" s="139"/>
      <c r="T24" s="139"/>
      <c r="U24" s="139"/>
      <c r="V24" s="139"/>
      <c r="W24" s="139"/>
      <c r="X24" s="139"/>
      <c r="Y24" s="139"/>
      <c r="Z24" s="139"/>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99">
        <f t="shared" si="1"/>
        <v>0</v>
      </c>
      <c r="AZ24" s="138"/>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8"/>
      <c r="CH24" s="138"/>
      <c r="CI24" s="138"/>
      <c r="CJ24" s="138"/>
      <c r="CK24" s="138"/>
      <c r="CL24" s="138"/>
      <c r="CM24" s="138"/>
      <c r="CN24" s="138"/>
      <c r="CO24" s="4">
        <f t="shared" si="4"/>
        <v>0</v>
      </c>
      <c r="CP24" s="16"/>
      <c r="CQ24" s="16"/>
      <c r="CR24" s="5"/>
      <c r="CS24" s="5"/>
      <c r="CT24" s="5"/>
      <c r="CU24" s="5"/>
      <c r="CV24" s="5"/>
      <c r="CW24" s="5"/>
      <c r="CX24" s="5"/>
      <c r="CY24" s="7"/>
      <c r="CZ24" s="7"/>
      <c r="DA24" s="17">
        <f t="shared" si="2"/>
        <v>0</v>
      </c>
      <c r="DB24" s="8"/>
      <c r="DC24" s="143">
        <f t="shared" si="3"/>
        <v>0</v>
      </c>
    </row>
    <row r="25" spans="1:107" x14ac:dyDescent="0.3">
      <c r="A25" s="121"/>
      <c r="B25" s="1"/>
      <c r="C25" s="2"/>
      <c r="D25" s="116">
        <f t="shared" si="0"/>
        <v>0</v>
      </c>
      <c r="E25" s="136"/>
      <c r="F25" s="136"/>
      <c r="G25" s="136"/>
      <c r="H25" s="137"/>
      <c r="I25" s="137"/>
      <c r="J25" s="137"/>
      <c r="K25" s="137"/>
      <c r="L25" s="137"/>
      <c r="M25" s="137"/>
      <c r="N25" s="137"/>
      <c r="O25" s="137"/>
      <c r="P25" s="138"/>
      <c r="Q25" s="138"/>
      <c r="R25" s="138"/>
      <c r="S25" s="139"/>
      <c r="T25" s="139"/>
      <c r="U25" s="139"/>
      <c r="V25" s="139"/>
      <c r="W25" s="139"/>
      <c r="X25" s="139"/>
      <c r="Y25" s="139"/>
      <c r="Z25" s="139"/>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99">
        <f t="shared" si="1"/>
        <v>0</v>
      </c>
      <c r="AZ25" s="138"/>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8"/>
      <c r="CH25" s="138"/>
      <c r="CI25" s="138"/>
      <c r="CJ25" s="138"/>
      <c r="CK25" s="138"/>
      <c r="CL25" s="138"/>
      <c r="CM25" s="138"/>
      <c r="CN25" s="138"/>
      <c r="CO25" s="4">
        <f t="shared" si="4"/>
        <v>0</v>
      </c>
      <c r="CP25" s="16"/>
      <c r="CQ25" s="16"/>
      <c r="CR25" s="5"/>
      <c r="CS25" s="5"/>
      <c r="CT25" s="5"/>
      <c r="CU25" s="5"/>
      <c r="CV25" s="5"/>
      <c r="CW25" s="5"/>
      <c r="CX25" s="5"/>
      <c r="CY25" s="7"/>
      <c r="CZ25" s="7"/>
      <c r="DA25" s="17">
        <f t="shared" si="2"/>
        <v>0</v>
      </c>
      <c r="DB25" s="8"/>
      <c r="DC25" s="143">
        <f t="shared" si="3"/>
        <v>0</v>
      </c>
    </row>
    <row r="26" spans="1:107" x14ac:dyDescent="0.3">
      <c r="A26" s="121"/>
      <c r="B26" s="1"/>
      <c r="C26" s="2"/>
      <c r="D26" s="116">
        <f t="shared" si="0"/>
        <v>0</v>
      </c>
      <c r="E26" s="136"/>
      <c r="F26" s="136"/>
      <c r="G26" s="136"/>
      <c r="H26" s="137"/>
      <c r="I26" s="137"/>
      <c r="J26" s="137"/>
      <c r="K26" s="137"/>
      <c r="L26" s="137"/>
      <c r="M26" s="137"/>
      <c r="N26" s="137"/>
      <c r="O26" s="137"/>
      <c r="P26" s="138"/>
      <c r="Q26" s="138"/>
      <c r="R26" s="138"/>
      <c r="S26" s="139"/>
      <c r="T26" s="139"/>
      <c r="U26" s="139"/>
      <c r="V26" s="139"/>
      <c r="W26" s="139"/>
      <c r="X26" s="139"/>
      <c r="Y26" s="139"/>
      <c r="Z26" s="139"/>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99">
        <f t="shared" si="1"/>
        <v>0</v>
      </c>
      <c r="AZ26" s="138"/>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G26" s="138"/>
      <c r="CH26" s="138"/>
      <c r="CI26" s="138"/>
      <c r="CJ26" s="138"/>
      <c r="CK26" s="138"/>
      <c r="CL26" s="138"/>
      <c r="CM26" s="138"/>
      <c r="CN26" s="138"/>
      <c r="CO26" s="4">
        <f t="shared" si="4"/>
        <v>0</v>
      </c>
      <c r="CP26" s="16"/>
      <c r="CQ26" s="16"/>
      <c r="CR26" s="5"/>
      <c r="CS26" s="5"/>
      <c r="CT26" s="5"/>
      <c r="CU26" s="5"/>
      <c r="CV26" s="5"/>
      <c r="CW26" s="5"/>
      <c r="CX26" s="5"/>
      <c r="CY26" s="7"/>
      <c r="CZ26" s="7"/>
      <c r="DA26" s="17">
        <f t="shared" si="2"/>
        <v>0</v>
      </c>
      <c r="DB26" s="8"/>
      <c r="DC26" s="143">
        <f t="shared" si="3"/>
        <v>0</v>
      </c>
    </row>
    <row r="27" spans="1:107" x14ac:dyDescent="0.3">
      <c r="A27" s="121"/>
      <c r="B27" s="1"/>
      <c r="C27" s="2"/>
      <c r="D27" s="116">
        <f t="shared" si="0"/>
        <v>0</v>
      </c>
      <c r="E27" s="136"/>
      <c r="F27" s="136"/>
      <c r="G27" s="136"/>
      <c r="H27" s="137"/>
      <c r="I27" s="137"/>
      <c r="J27" s="137"/>
      <c r="K27" s="137"/>
      <c r="L27" s="137"/>
      <c r="M27" s="137"/>
      <c r="N27" s="137"/>
      <c r="O27" s="137"/>
      <c r="P27" s="138"/>
      <c r="Q27" s="138"/>
      <c r="R27" s="138"/>
      <c r="S27" s="139"/>
      <c r="T27" s="139"/>
      <c r="U27" s="139"/>
      <c r="V27" s="139"/>
      <c r="W27" s="139"/>
      <c r="X27" s="139"/>
      <c r="Y27" s="139"/>
      <c r="Z27" s="139"/>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99">
        <f t="shared" si="1"/>
        <v>0</v>
      </c>
      <c r="AZ27" s="138"/>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8"/>
      <c r="CH27" s="138"/>
      <c r="CI27" s="138"/>
      <c r="CJ27" s="138"/>
      <c r="CK27" s="138"/>
      <c r="CL27" s="138"/>
      <c r="CM27" s="138"/>
      <c r="CN27" s="138"/>
      <c r="CO27" s="4">
        <f t="shared" si="4"/>
        <v>0</v>
      </c>
      <c r="CP27" s="16"/>
      <c r="CQ27" s="16"/>
      <c r="CR27" s="5"/>
      <c r="CS27" s="5"/>
      <c r="CT27" s="5"/>
      <c r="CU27" s="5"/>
      <c r="CV27" s="5"/>
      <c r="CW27" s="5"/>
      <c r="CX27" s="5"/>
      <c r="CY27" s="7"/>
      <c r="CZ27" s="7"/>
      <c r="DA27" s="17">
        <f t="shared" si="2"/>
        <v>0</v>
      </c>
      <c r="DB27" s="8"/>
      <c r="DC27" s="143">
        <f t="shared" si="3"/>
        <v>0</v>
      </c>
    </row>
    <row r="28" spans="1:107" x14ac:dyDescent="0.3">
      <c r="A28" s="121"/>
      <c r="B28" s="1"/>
      <c r="C28" s="2"/>
      <c r="D28" s="116">
        <f t="shared" si="0"/>
        <v>0</v>
      </c>
      <c r="E28" s="136"/>
      <c r="F28" s="136"/>
      <c r="G28" s="136"/>
      <c r="H28" s="137"/>
      <c r="I28" s="137"/>
      <c r="J28" s="137"/>
      <c r="K28" s="137"/>
      <c r="L28" s="137"/>
      <c r="M28" s="137"/>
      <c r="N28" s="137"/>
      <c r="O28" s="137"/>
      <c r="P28" s="138"/>
      <c r="Q28" s="138"/>
      <c r="R28" s="138"/>
      <c r="S28" s="139"/>
      <c r="T28" s="139"/>
      <c r="U28" s="139"/>
      <c r="V28" s="139"/>
      <c r="W28" s="139"/>
      <c r="X28" s="139"/>
      <c r="Y28" s="139"/>
      <c r="Z28" s="139"/>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99">
        <f t="shared" si="1"/>
        <v>0</v>
      </c>
      <c r="AZ28" s="138"/>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G28" s="138"/>
      <c r="CH28" s="138"/>
      <c r="CI28" s="138"/>
      <c r="CJ28" s="138"/>
      <c r="CK28" s="138"/>
      <c r="CL28" s="138"/>
      <c r="CM28" s="138"/>
      <c r="CN28" s="138"/>
      <c r="CO28" s="4">
        <f t="shared" si="4"/>
        <v>0</v>
      </c>
      <c r="CP28" s="16"/>
      <c r="CQ28" s="16"/>
      <c r="CR28" s="5"/>
      <c r="CS28" s="5"/>
      <c r="CT28" s="5"/>
      <c r="CU28" s="5"/>
      <c r="CV28" s="5"/>
      <c r="CW28" s="5"/>
      <c r="CX28" s="5"/>
      <c r="CY28" s="7"/>
      <c r="CZ28" s="7"/>
      <c r="DA28" s="17">
        <f t="shared" si="2"/>
        <v>0</v>
      </c>
      <c r="DB28" s="8"/>
      <c r="DC28" s="143">
        <f t="shared" si="3"/>
        <v>0</v>
      </c>
    </row>
    <row r="29" spans="1:107" x14ac:dyDescent="0.3">
      <c r="A29" s="121"/>
      <c r="B29" s="1"/>
      <c r="C29" s="2"/>
      <c r="D29" s="116">
        <f t="shared" si="0"/>
        <v>0</v>
      </c>
      <c r="E29" s="136"/>
      <c r="F29" s="136"/>
      <c r="G29" s="136"/>
      <c r="H29" s="137"/>
      <c r="I29" s="137"/>
      <c r="J29" s="137"/>
      <c r="K29" s="137"/>
      <c r="L29" s="137"/>
      <c r="M29" s="137"/>
      <c r="N29" s="137"/>
      <c r="O29" s="137"/>
      <c r="P29" s="138"/>
      <c r="Q29" s="138"/>
      <c r="R29" s="138"/>
      <c r="S29" s="139"/>
      <c r="T29" s="139"/>
      <c r="U29" s="139"/>
      <c r="V29" s="139"/>
      <c r="W29" s="139"/>
      <c r="X29" s="139"/>
      <c r="Y29" s="139"/>
      <c r="Z29" s="139"/>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99">
        <f t="shared" si="1"/>
        <v>0</v>
      </c>
      <c r="AZ29" s="138"/>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G29" s="138"/>
      <c r="CH29" s="138"/>
      <c r="CI29" s="138"/>
      <c r="CJ29" s="138"/>
      <c r="CK29" s="138"/>
      <c r="CL29" s="138"/>
      <c r="CM29" s="138"/>
      <c r="CN29" s="138"/>
      <c r="CO29" s="4">
        <f t="shared" si="4"/>
        <v>0</v>
      </c>
      <c r="CP29" s="16"/>
      <c r="CQ29" s="16"/>
      <c r="CR29" s="5"/>
      <c r="CS29" s="5"/>
      <c r="CT29" s="5"/>
      <c r="CU29" s="5"/>
      <c r="CV29" s="5"/>
      <c r="CW29" s="5"/>
      <c r="CX29" s="5"/>
      <c r="CY29" s="7"/>
      <c r="CZ29" s="7"/>
      <c r="DA29" s="17">
        <f t="shared" si="2"/>
        <v>0</v>
      </c>
      <c r="DB29" s="8"/>
      <c r="DC29" s="143">
        <f t="shared" si="3"/>
        <v>0</v>
      </c>
    </row>
    <row r="30" spans="1:107" x14ac:dyDescent="0.3">
      <c r="A30" s="121"/>
      <c r="B30" s="1"/>
      <c r="C30" s="2"/>
      <c r="D30" s="116">
        <f t="shared" si="0"/>
        <v>0</v>
      </c>
      <c r="E30" s="136"/>
      <c r="F30" s="136"/>
      <c r="G30" s="136"/>
      <c r="H30" s="137"/>
      <c r="I30" s="137"/>
      <c r="J30" s="137"/>
      <c r="K30" s="137"/>
      <c r="L30" s="137"/>
      <c r="M30" s="137"/>
      <c r="N30" s="137"/>
      <c r="O30" s="137"/>
      <c r="P30" s="138"/>
      <c r="Q30" s="138"/>
      <c r="R30" s="138"/>
      <c r="S30" s="139"/>
      <c r="T30" s="139"/>
      <c r="U30" s="139"/>
      <c r="V30" s="139"/>
      <c r="W30" s="139"/>
      <c r="X30" s="139"/>
      <c r="Y30" s="139"/>
      <c r="Z30" s="139"/>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99">
        <f t="shared" si="1"/>
        <v>0</v>
      </c>
      <c r="AZ30" s="138"/>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G30" s="138"/>
      <c r="CH30" s="138"/>
      <c r="CI30" s="138"/>
      <c r="CJ30" s="138"/>
      <c r="CK30" s="138"/>
      <c r="CL30" s="138"/>
      <c r="CM30" s="138"/>
      <c r="CN30" s="138"/>
      <c r="CO30" s="4">
        <f t="shared" si="4"/>
        <v>0</v>
      </c>
      <c r="CP30" s="16"/>
      <c r="CQ30" s="16"/>
      <c r="CR30" s="5"/>
      <c r="CS30" s="5"/>
      <c r="CT30" s="5"/>
      <c r="CU30" s="5"/>
      <c r="CV30" s="5"/>
      <c r="CW30" s="5"/>
      <c r="CX30" s="5"/>
      <c r="CY30" s="7"/>
      <c r="CZ30" s="7"/>
      <c r="DA30" s="17">
        <f t="shared" si="2"/>
        <v>0</v>
      </c>
      <c r="DB30" s="8"/>
      <c r="DC30" s="143">
        <f t="shared" si="3"/>
        <v>0</v>
      </c>
    </row>
    <row r="31" spans="1:107" x14ac:dyDescent="0.3">
      <c r="A31" s="121"/>
      <c r="B31" s="1"/>
      <c r="C31" s="2"/>
      <c r="D31" s="116">
        <f t="shared" si="0"/>
        <v>0</v>
      </c>
      <c r="E31" s="136"/>
      <c r="F31" s="136"/>
      <c r="G31" s="136"/>
      <c r="H31" s="137"/>
      <c r="I31" s="137"/>
      <c r="J31" s="137"/>
      <c r="K31" s="137"/>
      <c r="L31" s="137"/>
      <c r="M31" s="137"/>
      <c r="N31" s="137"/>
      <c r="O31" s="137"/>
      <c r="P31" s="138"/>
      <c r="Q31" s="138"/>
      <c r="R31" s="138"/>
      <c r="S31" s="139"/>
      <c r="T31" s="139"/>
      <c r="U31" s="139"/>
      <c r="V31" s="139"/>
      <c r="W31" s="139"/>
      <c r="X31" s="139"/>
      <c r="Y31" s="139"/>
      <c r="Z31" s="139"/>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99">
        <f t="shared" si="1"/>
        <v>0</v>
      </c>
      <c r="AZ31" s="138"/>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G31" s="138"/>
      <c r="CH31" s="138"/>
      <c r="CI31" s="138"/>
      <c r="CJ31" s="138"/>
      <c r="CK31" s="138"/>
      <c r="CL31" s="138"/>
      <c r="CM31" s="138"/>
      <c r="CN31" s="138"/>
      <c r="CO31" s="4">
        <f t="shared" si="4"/>
        <v>0</v>
      </c>
      <c r="CP31" s="16"/>
      <c r="CQ31" s="16"/>
      <c r="CR31" s="5"/>
      <c r="CS31" s="5"/>
      <c r="CT31" s="5"/>
      <c r="CU31" s="5"/>
      <c r="CV31" s="5"/>
      <c r="CW31" s="5"/>
      <c r="CX31" s="5"/>
      <c r="CY31" s="7"/>
      <c r="CZ31" s="7"/>
      <c r="DA31" s="17">
        <f t="shared" si="2"/>
        <v>0</v>
      </c>
      <c r="DB31" s="8"/>
      <c r="DC31" s="143">
        <f t="shared" si="3"/>
        <v>0</v>
      </c>
    </row>
    <row r="32" spans="1:107" x14ac:dyDescent="0.3">
      <c r="A32" s="121"/>
      <c r="B32" s="1"/>
      <c r="C32" s="2"/>
      <c r="D32" s="116">
        <f t="shared" si="0"/>
        <v>0</v>
      </c>
      <c r="E32" s="136"/>
      <c r="F32" s="136"/>
      <c r="G32" s="136"/>
      <c r="H32" s="137"/>
      <c r="I32" s="137"/>
      <c r="J32" s="137"/>
      <c r="K32" s="137"/>
      <c r="L32" s="137"/>
      <c r="M32" s="137"/>
      <c r="N32" s="137"/>
      <c r="O32" s="137"/>
      <c r="P32" s="138"/>
      <c r="Q32" s="138"/>
      <c r="R32" s="138"/>
      <c r="S32" s="139"/>
      <c r="T32" s="139"/>
      <c r="U32" s="139"/>
      <c r="V32" s="139"/>
      <c r="W32" s="139"/>
      <c r="X32" s="139"/>
      <c r="Y32" s="139"/>
      <c r="Z32" s="139"/>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99">
        <f t="shared" si="1"/>
        <v>0</v>
      </c>
      <c r="AZ32" s="138"/>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G32" s="138"/>
      <c r="CH32" s="138"/>
      <c r="CI32" s="138"/>
      <c r="CJ32" s="138"/>
      <c r="CK32" s="138"/>
      <c r="CL32" s="138"/>
      <c r="CM32" s="138"/>
      <c r="CN32" s="138"/>
      <c r="CO32" s="4">
        <f t="shared" si="4"/>
        <v>0</v>
      </c>
      <c r="CP32" s="16"/>
      <c r="CQ32" s="16"/>
      <c r="CR32" s="5"/>
      <c r="CS32" s="5"/>
      <c r="CT32" s="5"/>
      <c r="CU32" s="5"/>
      <c r="CV32" s="5"/>
      <c r="CW32" s="5"/>
      <c r="CX32" s="5"/>
      <c r="CY32" s="7"/>
      <c r="CZ32" s="7"/>
      <c r="DA32" s="17">
        <f t="shared" si="2"/>
        <v>0</v>
      </c>
      <c r="DB32" s="8"/>
      <c r="DC32" s="143">
        <f t="shared" si="3"/>
        <v>0</v>
      </c>
    </row>
    <row r="33" spans="1:107" x14ac:dyDescent="0.3">
      <c r="A33" s="121"/>
      <c r="B33" s="1"/>
      <c r="C33" s="2"/>
      <c r="D33" s="116">
        <f t="shared" si="0"/>
        <v>0</v>
      </c>
      <c r="E33" s="136"/>
      <c r="F33" s="136"/>
      <c r="G33" s="136"/>
      <c r="H33" s="137"/>
      <c r="I33" s="137"/>
      <c r="J33" s="137"/>
      <c r="K33" s="137"/>
      <c r="L33" s="137"/>
      <c r="M33" s="137"/>
      <c r="N33" s="137"/>
      <c r="O33" s="137"/>
      <c r="P33" s="138"/>
      <c r="Q33" s="138"/>
      <c r="R33" s="138"/>
      <c r="S33" s="139"/>
      <c r="T33" s="139"/>
      <c r="U33" s="139"/>
      <c r="V33" s="139"/>
      <c r="W33" s="139"/>
      <c r="X33" s="139"/>
      <c r="Y33" s="139"/>
      <c r="Z33" s="139"/>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99">
        <f t="shared" si="1"/>
        <v>0</v>
      </c>
      <c r="AZ33" s="138"/>
      <c r="BA33" s="139"/>
      <c r="BB33" s="139"/>
      <c r="BC33" s="139"/>
      <c r="BD33" s="139"/>
      <c r="BE33" s="139"/>
      <c r="BF33" s="139"/>
      <c r="BG33" s="139"/>
      <c r="BH33" s="139"/>
      <c r="BI33" s="139"/>
      <c r="BJ33" s="139"/>
      <c r="BK33" s="139"/>
      <c r="BL33" s="139"/>
      <c r="BM33" s="139"/>
      <c r="BN33" s="139"/>
      <c r="BO33" s="139"/>
      <c r="BP33" s="139"/>
      <c r="BQ33" s="139"/>
      <c r="BR33" s="139"/>
      <c r="BS33" s="139"/>
      <c r="BT33" s="139"/>
      <c r="BU33" s="139"/>
      <c r="BV33" s="139"/>
      <c r="BW33" s="139"/>
      <c r="BX33" s="139"/>
      <c r="BY33" s="139"/>
      <c r="BZ33" s="139"/>
      <c r="CA33" s="139"/>
      <c r="CB33" s="139"/>
      <c r="CC33" s="139"/>
      <c r="CD33" s="139"/>
      <c r="CE33" s="139"/>
      <c r="CF33" s="139"/>
      <c r="CG33" s="138"/>
      <c r="CH33" s="138"/>
      <c r="CI33" s="138"/>
      <c r="CJ33" s="138"/>
      <c r="CK33" s="138"/>
      <c r="CL33" s="138"/>
      <c r="CM33" s="138"/>
      <c r="CN33" s="138"/>
      <c r="CO33" s="4">
        <f t="shared" si="4"/>
        <v>0</v>
      </c>
      <c r="CP33" s="16"/>
      <c r="CQ33" s="16"/>
      <c r="CR33" s="5"/>
      <c r="CS33" s="5"/>
      <c r="CT33" s="5"/>
      <c r="CU33" s="5"/>
      <c r="CV33" s="5"/>
      <c r="CW33" s="5"/>
      <c r="CX33" s="5"/>
      <c r="CY33" s="7"/>
      <c r="CZ33" s="7"/>
      <c r="DA33" s="17">
        <f t="shared" si="2"/>
        <v>0</v>
      </c>
      <c r="DB33" s="8"/>
      <c r="DC33" s="143">
        <f t="shared" si="3"/>
        <v>0</v>
      </c>
    </row>
    <row r="34" spans="1:107" x14ac:dyDescent="0.3">
      <c r="A34" s="121"/>
      <c r="B34" s="1"/>
      <c r="C34" s="2"/>
      <c r="D34" s="116">
        <f t="shared" si="0"/>
        <v>0</v>
      </c>
      <c r="E34" s="136"/>
      <c r="F34" s="136"/>
      <c r="G34" s="136"/>
      <c r="H34" s="137"/>
      <c r="I34" s="137"/>
      <c r="J34" s="137"/>
      <c r="K34" s="137"/>
      <c r="L34" s="137"/>
      <c r="M34" s="137"/>
      <c r="N34" s="137"/>
      <c r="O34" s="137"/>
      <c r="P34" s="138"/>
      <c r="Q34" s="138"/>
      <c r="R34" s="138"/>
      <c r="S34" s="139"/>
      <c r="T34" s="139"/>
      <c r="U34" s="139"/>
      <c r="V34" s="139"/>
      <c r="W34" s="139"/>
      <c r="X34" s="139"/>
      <c r="Y34" s="139"/>
      <c r="Z34" s="139"/>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99">
        <f t="shared" si="1"/>
        <v>0</v>
      </c>
      <c r="AZ34" s="138"/>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G34" s="138"/>
      <c r="CH34" s="138"/>
      <c r="CI34" s="138"/>
      <c r="CJ34" s="138"/>
      <c r="CK34" s="138"/>
      <c r="CL34" s="138"/>
      <c r="CM34" s="138"/>
      <c r="CN34" s="138"/>
      <c r="CO34" s="4">
        <f t="shared" si="4"/>
        <v>0</v>
      </c>
      <c r="CP34" s="16"/>
      <c r="CQ34" s="16"/>
      <c r="CR34" s="5"/>
      <c r="CS34" s="5"/>
      <c r="CT34" s="5"/>
      <c r="CU34" s="5"/>
      <c r="CV34" s="5"/>
      <c r="CW34" s="5"/>
      <c r="CX34" s="5"/>
      <c r="CY34" s="7"/>
      <c r="CZ34" s="7"/>
      <c r="DA34" s="17">
        <f t="shared" si="2"/>
        <v>0</v>
      </c>
      <c r="DB34" s="8"/>
      <c r="DC34" s="143">
        <f t="shared" si="3"/>
        <v>0</v>
      </c>
    </row>
    <row r="35" spans="1:107" x14ac:dyDescent="0.3">
      <c r="A35" s="121"/>
      <c r="B35" s="1"/>
      <c r="C35" s="2"/>
      <c r="D35" s="116">
        <f t="shared" si="0"/>
        <v>0</v>
      </c>
      <c r="E35" s="136"/>
      <c r="F35" s="136"/>
      <c r="G35" s="136"/>
      <c r="H35" s="137"/>
      <c r="I35" s="137"/>
      <c r="J35" s="137"/>
      <c r="K35" s="137"/>
      <c r="L35" s="137"/>
      <c r="M35" s="137"/>
      <c r="N35" s="137"/>
      <c r="O35" s="137"/>
      <c r="P35" s="138"/>
      <c r="Q35" s="138"/>
      <c r="R35" s="138"/>
      <c r="S35" s="139"/>
      <c r="T35" s="139"/>
      <c r="U35" s="139"/>
      <c r="V35" s="139"/>
      <c r="W35" s="139"/>
      <c r="X35" s="139"/>
      <c r="Y35" s="139"/>
      <c r="Z35" s="139"/>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99">
        <f t="shared" si="1"/>
        <v>0</v>
      </c>
      <c r="AZ35" s="138"/>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G35" s="138"/>
      <c r="CH35" s="138"/>
      <c r="CI35" s="138"/>
      <c r="CJ35" s="138"/>
      <c r="CK35" s="138"/>
      <c r="CL35" s="138"/>
      <c r="CM35" s="138"/>
      <c r="CN35" s="138"/>
      <c r="CO35" s="4">
        <f t="shared" si="4"/>
        <v>0</v>
      </c>
      <c r="CP35" s="16"/>
      <c r="CQ35" s="16"/>
      <c r="CR35" s="5"/>
      <c r="CS35" s="5"/>
      <c r="CT35" s="5"/>
      <c r="CU35" s="5"/>
      <c r="CV35" s="5"/>
      <c r="CW35" s="5"/>
      <c r="CX35" s="5"/>
      <c r="CY35" s="7"/>
      <c r="CZ35" s="7"/>
      <c r="DA35" s="17">
        <f t="shared" si="2"/>
        <v>0</v>
      </c>
      <c r="DB35" s="8"/>
      <c r="DC35" s="143">
        <f t="shared" si="3"/>
        <v>0</v>
      </c>
    </row>
    <row r="36" spans="1:107" x14ac:dyDescent="0.3">
      <c r="A36" s="121"/>
      <c r="B36" s="1"/>
      <c r="C36" s="2"/>
      <c r="D36" s="116">
        <f t="shared" si="0"/>
        <v>0</v>
      </c>
      <c r="E36" s="136"/>
      <c r="F36" s="136"/>
      <c r="G36" s="136"/>
      <c r="H36" s="137"/>
      <c r="I36" s="137"/>
      <c r="J36" s="137"/>
      <c r="K36" s="137"/>
      <c r="L36" s="137"/>
      <c r="M36" s="137"/>
      <c r="N36" s="137"/>
      <c r="O36" s="137"/>
      <c r="P36" s="138"/>
      <c r="Q36" s="138"/>
      <c r="R36" s="138"/>
      <c r="S36" s="139"/>
      <c r="T36" s="139"/>
      <c r="U36" s="139"/>
      <c r="V36" s="139"/>
      <c r="W36" s="139"/>
      <c r="X36" s="139"/>
      <c r="Y36" s="139"/>
      <c r="Z36" s="139"/>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99">
        <f t="shared" si="1"/>
        <v>0</v>
      </c>
      <c r="AZ36" s="138"/>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39"/>
      <c r="BW36" s="139"/>
      <c r="BX36" s="139"/>
      <c r="BY36" s="139"/>
      <c r="BZ36" s="139"/>
      <c r="CA36" s="139"/>
      <c r="CB36" s="139"/>
      <c r="CC36" s="139"/>
      <c r="CD36" s="139"/>
      <c r="CE36" s="139"/>
      <c r="CF36" s="139"/>
      <c r="CG36" s="138"/>
      <c r="CH36" s="138"/>
      <c r="CI36" s="138"/>
      <c r="CJ36" s="138"/>
      <c r="CK36" s="138"/>
      <c r="CL36" s="138"/>
      <c r="CM36" s="138"/>
      <c r="CN36" s="138"/>
      <c r="CO36" s="4">
        <f t="shared" si="4"/>
        <v>0</v>
      </c>
      <c r="CP36" s="16"/>
      <c r="CQ36" s="16"/>
      <c r="CR36" s="5"/>
      <c r="CS36" s="5"/>
      <c r="CT36" s="5"/>
      <c r="CU36" s="5"/>
      <c r="CV36" s="5"/>
      <c r="CW36" s="5"/>
      <c r="CX36" s="5"/>
      <c r="CY36" s="7"/>
      <c r="CZ36" s="7"/>
      <c r="DA36" s="17">
        <f t="shared" si="2"/>
        <v>0</v>
      </c>
      <c r="DB36" s="8"/>
      <c r="DC36" s="143">
        <f t="shared" si="3"/>
        <v>0</v>
      </c>
    </row>
    <row r="37" spans="1:107" x14ac:dyDescent="0.3">
      <c r="A37" s="121"/>
      <c r="B37" s="1"/>
      <c r="C37" s="2"/>
      <c r="D37" s="116">
        <f t="shared" si="0"/>
        <v>0</v>
      </c>
      <c r="E37" s="136"/>
      <c r="F37" s="136"/>
      <c r="G37" s="136"/>
      <c r="H37" s="137"/>
      <c r="I37" s="137"/>
      <c r="J37" s="137"/>
      <c r="K37" s="137"/>
      <c r="L37" s="137"/>
      <c r="M37" s="137"/>
      <c r="N37" s="137"/>
      <c r="O37" s="137"/>
      <c r="P37" s="138"/>
      <c r="Q37" s="138"/>
      <c r="R37" s="138"/>
      <c r="S37" s="139"/>
      <c r="T37" s="139"/>
      <c r="U37" s="139"/>
      <c r="V37" s="139"/>
      <c r="W37" s="139"/>
      <c r="X37" s="139"/>
      <c r="Y37" s="139"/>
      <c r="Z37" s="139"/>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99">
        <f t="shared" si="1"/>
        <v>0</v>
      </c>
      <c r="AZ37" s="138"/>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c r="CG37" s="138"/>
      <c r="CH37" s="138"/>
      <c r="CI37" s="138"/>
      <c r="CJ37" s="138"/>
      <c r="CK37" s="138"/>
      <c r="CL37" s="138"/>
      <c r="CM37" s="138"/>
      <c r="CN37" s="138"/>
      <c r="CO37" s="4">
        <f t="shared" si="4"/>
        <v>0</v>
      </c>
      <c r="CP37" s="16"/>
      <c r="CQ37" s="16"/>
      <c r="CR37" s="5"/>
      <c r="CS37" s="5"/>
      <c r="CT37" s="5"/>
      <c r="CU37" s="5"/>
      <c r="CV37" s="5"/>
      <c r="CW37" s="5"/>
      <c r="CX37" s="5"/>
      <c r="CY37" s="7"/>
      <c r="CZ37" s="7"/>
      <c r="DA37" s="17">
        <f t="shared" si="2"/>
        <v>0</v>
      </c>
      <c r="DB37" s="8"/>
      <c r="DC37" s="143">
        <f t="shared" si="3"/>
        <v>0</v>
      </c>
    </row>
    <row r="38" spans="1:107" x14ac:dyDescent="0.3">
      <c r="A38" s="121"/>
      <c r="B38" s="1"/>
      <c r="C38" s="2"/>
      <c r="D38" s="116">
        <f t="shared" si="0"/>
        <v>0</v>
      </c>
      <c r="E38" s="136"/>
      <c r="F38" s="136"/>
      <c r="G38" s="136"/>
      <c r="H38" s="137"/>
      <c r="I38" s="137"/>
      <c r="J38" s="137"/>
      <c r="K38" s="137"/>
      <c r="L38" s="137"/>
      <c r="M38" s="137"/>
      <c r="N38" s="137"/>
      <c r="O38" s="137"/>
      <c r="P38" s="138"/>
      <c r="Q38" s="138"/>
      <c r="R38" s="138"/>
      <c r="S38" s="139"/>
      <c r="T38" s="139"/>
      <c r="U38" s="139"/>
      <c r="V38" s="139"/>
      <c r="W38" s="139"/>
      <c r="X38" s="139"/>
      <c r="Y38" s="139"/>
      <c r="Z38" s="139"/>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99">
        <f t="shared" si="1"/>
        <v>0</v>
      </c>
      <c r="AZ38" s="138"/>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c r="CG38" s="138"/>
      <c r="CH38" s="138"/>
      <c r="CI38" s="138"/>
      <c r="CJ38" s="138"/>
      <c r="CK38" s="138"/>
      <c r="CL38" s="138"/>
      <c r="CM38" s="138"/>
      <c r="CN38" s="138"/>
      <c r="CO38" s="4">
        <f t="shared" si="4"/>
        <v>0</v>
      </c>
      <c r="CP38" s="16"/>
      <c r="CQ38" s="16"/>
      <c r="CR38" s="5"/>
      <c r="CS38" s="5"/>
      <c r="CT38" s="5"/>
      <c r="CU38" s="5"/>
      <c r="CV38" s="5"/>
      <c r="CW38" s="5"/>
      <c r="CX38" s="5"/>
      <c r="CY38" s="7"/>
      <c r="CZ38" s="7"/>
      <c r="DA38" s="17">
        <f t="shared" si="2"/>
        <v>0</v>
      </c>
      <c r="DB38" s="8"/>
      <c r="DC38" s="143">
        <f t="shared" si="3"/>
        <v>0</v>
      </c>
    </row>
    <row r="39" spans="1:107" x14ac:dyDescent="0.3">
      <c r="A39" s="121"/>
      <c r="B39" s="1"/>
      <c r="C39" s="2"/>
      <c r="D39" s="116">
        <f t="shared" si="0"/>
        <v>0</v>
      </c>
      <c r="E39" s="136"/>
      <c r="F39" s="136"/>
      <c r="G39" s="136"/>
      <c r="H39" s="137"/>
      <c r="I39" s="137"/>
      <c r="J39" s="137"/>
      <c r="K39" s="137"/>
      <c r="L39" s="137"/>
      <c r="M39" s="137"/>
      <c r="N39" s="137"/>
      <c r="O39" s="137"/>
      <c r="P39" s="138"/>
      <c r="Q39" s="138"/>
      <c r="R39" s="138"/>
      <c r="S39" s="139"/>
      <c r="T39" s="139"/>
      <c r="U39" s="139"/>
      <c r="V39" s="139"/>
      <c r="W39" s="139"/>
      <c r="X39" s="139"/>
      <c r="Y39" s="139"/>
      <c r="Z39" s="139"/>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99">
        <f t="shared" si="1"/>
        <v>0</v>
      </c>
      <c r="AZ39" s="138"/>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c r="CG39" s="138"/>
      <c r="CH39" s="138"/>
      <c r="CI39" s="138"/>
      <c r="CJ39" s="138"/>
      <c r="CK39" s="138"/>
      <c r="CL39" s="138"/>
      <c r="CM39" s="138"/>
      <c r="CN39" s="138"/>
      <c r="CO39" s="4">
        <f t="shared" si="4"/>
        <v>0</v>
      </c>
      <c r="CP39" s="16"/>
      <c r="CQ39" s="16"/>
      <c r="CR39" s="5"/>
      <c r="CS39" s="5"/>
      <c r="CT39" s="5"/>
      <c r="CU39" s="5"/>
      <c r="CV39" s="5"/>
      <c r="CW39" s="5"/>
      <c r="CX39" s="5"/>
      <c r="CY39" s="7"/>
      <c r="CZ39" s="7"/>
      <c r="DA39" s="17">
        <f t="shared" si="2"/>
        <v>0</v>
      </c>
      <c r="DB39" s="8"/>
      <c r="DC39" s="143">
        <f t="shared" si="3"/>
        <v>0</v>
      </c>
    </row>
    <row r="40" spans="1:107" x14ac:dyDescent="0.3">
      <c r="A40" s="121"/>
      <c r="B40" s="1"/>
      <c r="C40" s="2"/>
      <c r="D40" s="116">
        <f t="shared" si="0"/>
        <v>0</v>
      </c>
      <c r="E40" s="136"/>
      <c r="F40" s="136"/>
      <c r="G40" s="136"/>
      <c r="H40" s="137"/>
      <c r="I40" s="137"/>
      <c r="J40" s="137"/>
      <c r="K40" s="137"/>
      <c r="L40" s="137"/>
      <c r="M40" s="137"/>
      <c r="N40" s="137"/>
      <c r="O40" s="137"/>
      <c r="P40" s="138"/>
      <c r="Q40" s="138"/>
      <c r="R40" s="138"/>
      <c r="S40" s="139"/>
      <c r="T40" s="139"/>
      <c r="U40" s="139"/>
      <c r="V40" s="139"/>
      <c r="W40" s="139"/>
      <c r="X40" s="139"/>
      <c r="Y40" s="139"/>
      <c r="Z40" s="139"/>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99">
        <f t="shared" si="1"/>
        <v>0</v>
      </c>
      <c r="AZ40" s="138"/>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c r="CG40" s="138"/>
      <c r="CH40" s="138"/>
      <c r="CI40" s="138"/>
      <c r="CJ40" s="138"/>
      <c r="CK40" s="138"/>
      <c r="CL40" s="138"/>
      <c r="CM40" s="138"/>
      <c r="CN40" s="138"/>
      <c r="CO40" s="4">
        <f t="shared" si="4"/>
        <v>0</v>
      </c>
      <c r="CP40" s="16"/>
      <c r="CQ40" s="16"/>
      <c r="CR40" s="5"/>
      <c r="CS40" s="5"/>
      <c r="CT40" s="5"/>
      <c r="CU40" s="5"/>
      <c r="CV40" s="5"/>
      <c r="CW40" s="5"/>
      <c r="CX40" s="5"/>
      <c r="CY40" s="7"/>
      <c r="CZ40" s="7"/>
      <c r="DA40" s="17">
        <f t="shared" si="2"/>
        <v>0</v>
      </c>
      <c r="DB40" s="8"/>
      <c r="DC40" s="143">
        <f t="shared" si="3"/>
        <v>0</v>
      </c>
    </row>
    <row r="41" spans="1:107" x14ac:dyDescent="0.3">
      <c r="A41" s="121"/>
      <c r="B41" s="1"/>
      <c r="C41" s="2"/>
      <c r="D41" s="116">
        <f t="shared" si="0"/>
        <v>0</v>
      </c>
      <c r="E41" s="136"/>
      <c r="F41" s="136"/>
      <c r="G41" s="136"/>
      <c r="H41" s="137"/>
      <c r="I41" s="137"/>
      <c r="J41" s="137"/>
      <c r="K41" s="137"/>
      <c r="L41" s="137"/>
      <c r="M41" s="137"/>
      <c r="N41" s="137"/>
      <c r="O41" s="137"/>
      <c r="P41" s="138"/>
      <c r="Q41" s="138"/>
      <c r="R41" s="138"/>
      <c r="S41" s="139"/>
      <c r="T41" s="139"/>
      <c r="U41" s="139"/>
      <c r="V41" s="139"/>
      <c r="W41" s="139"/>
      <c r="X41" s="139"/>
      <c r="Y41" s="139"/>
      <c r="Z41" s="139"/>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99">
        <f t="shared" si="1"/>
        <v>0</v>
      </c>
      <c r="AZ41" s="138"/>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c r="CG41" s="138"/>
      <c r="CH41" s="138"/>
      <c r="CI41" s="138"/>
      <c r="CJ41" s="138"/>
      <c r="CK41" s="138"/>
      <c r="CL41" s="138"/>
      <c r="CM41" s="138"/>
      <c r="CN41" s="138"/>
      <c r="CO41" s="4">
        <f t="shared" si="4"/>
        <v>0</v>
      </c>
      <c r="CP41" s="16"/>
      <c r="CQ41" s="16"/>
      <c r="CR41" s="5"/>
      <c r="CS41" s="5"/>
      <c r="CT41" s="5"/>
      <c r="CU41" s="5"/>
      <c r="CV41" s="5"/>
      <c r="CW41" s="5"/>
      <c r="CX41" s="5"/>
      <c r="CY41" s="7"/>
      <c r="CZ41" s="7"/>
      <c r="DA41" s="17">
        <f t="shared" si="2"/>
        <v>0</v>
      </c>
      <c r="DB41" s="8"/>
      <c r="DC41" s="143">
        <f t="shared" si="3"/>
        <v>0</v>
      </c>
    </row>
    <row r="42" spans="1:107" x14ac:dyDescent="0.3">
      <c r="A42" s="121"/>
      <c r="B42" s="1"/>
      <c r="C42" s="2"/>
      <c r="D42" s="116">
        <f t="shared" si="0"/>
        <v>0</v>
      </c>
      <c r="E42" s="136"/>
      <c r="F42" s="136"/>
      <c r="G42" s="136"/>
      <c r="H42" s="137"/>
      <c r="I42" s="137"/>
      <c r="J42" s="137"/>
      <c r="K42" s="137"/>
      <c r="L42" s="137"/>
      <c r="M42" s="137"/>
      <c r="N42" s="137"/>
      <c r="O42" s="137"/>
      <c r="P42" s="138"/>
      <c r="Q42" s="138"/>
      <c r="R42" s="138"/>
      <c r="S42" s="139"/>
      <c r="T42" s="139"/>
      <c r="U42" s="139"/>
      <c r="V42" s="139"/>
      <c r="W42" s="139"/>
      <c r="X42" s="139"/>
      <c r="Y42" s="139"/>
      <c r="Z42" s="139"/>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99">
        <f t="shared" si="1"/>
        <v>0</v>
      </c>
      <c r="AZ42" s="138"/>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c r="CG42" s="138"/>
      <c r="CH42" s="138"/>
      <c r="CI42" s="138"/>
      <c r="CJ42" s="138"/>
      <c r="CK42" s="138"/>
      <c r="CL42" s="138"/>
      <c r="CM42" s="138"/>
      <c r="CN42" s="138"/>
      <c r="CO42" s="4">
        <f t="shared" si="4"/>
        <v>0</v>
      </c>
      <c r="CP42" s="16"/>
      <c r="CQ42" s="16"/>
      <c r="CR42" s="5"/>
      <c r="CS42" s="5"/>
      <c r="CT42" s="5"/>
      <c r="CU42" s="5"/>
      <c r="CV42" s="5"/>
      <c r="CW42" s="5"/>
      <c r="CX42" s="5"/>
      <c r="CY42" s="7"/>
      <c r="CZ42" s="7"/>
      <c r="DA42" s="17">
        <f t="shared" si="2"/>
        <v>0</v>
      </c>
      <c r="DB42" s="8"/>
      <c r="DC42" s="143">
        <f t="shared" si="3"/>
        <v>0</v>
      </c>
    </row>
    <row r="43" spans="1:107" x14ac:dyDescent="0.3">
      <c r="A43" s="121"/>
      <c r="B43" s="1"/>
      <c r="C43" s="2"/>
      <c r="D43" s="116">
        <f t="shared" si="0"/>
        <v>0</v>
      </c>
      <c r="E43" s="136"/>
      <c r="F43" s="136"/>
      <c r="G43" s="136"/>
      <c r="H43" s="137"/>
      <c r="I43" s="137"/>
      <c r="J43" s="137"/>
      <c r="K43" s="137"/>
      <c r="L43" s="137"/>
      <c r="M43" s="137"/>
      <c r="N43" s="137"/>
      <c r="O43" s="137"/>
      <c r="P43" s="138"/>
      <c r="Q43" s="138"/>
      <c r="R43" s="138"/>
      <c r="S43" s="139"/>
      <c r="T43" s="139"/>
      <c r="U43" s="139"/>
      <c r="V43" s="139"/>
      <c r="W43" s="139"/>
      <c r="X43" s="139"/>
      <c r="Y43" s="139"/>
      <c r="Z43" s="139"/>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99">
        <f t="shared" si="1"/>
        <v>0</v>
      </c>
      <c r="AZ43" s="138"/>
      <c r="BA43" s="139"/>
      <c r="BB43" s="139"/>
      <c r="BC43" s="139"/>
      <c r="BD43" s="139"/>
      <c r="BE43" s="139"/>
      <c r="BF43" s="139"/>
      <c r="BG43" s="139"/>
      <c r="BH43" s="139"/>
      <c r="BI43" s="139"/>
      <c r="BJ43" s="139"/>
      <c r="BK43" s="139"/>
      <c r="BL43" s="139"/>
      <c r="BM43" s="139"/>
      <c r="BN43" s="139"/>
      <c r="BO43" s="139"/>
      <c r="BP43" s="139"/>
      <c r="BQ43" s="139"/>
      <c r="BR43" s="139"/>
      <c r="BS43" s="139"/>
      <c r="BT43" s="139"/>
      <c r="BU43" s="139"/>
      <c r="BV43" s="139"/>
      <c r="BW43" s="139"/>
      <c r="BX43" s="139"/>
      <c r="BY43" s="139"/>
      <c r="BZ43" s="139"/>
      <c r="CA43" s="139"/>
      <c r="CB43" s="139"/>
      <c r="CC43" s="139"/>
      <c r="CD43" s="139"/>
      <c r="CE43" s="139"/>
      <c r="CF43" s="139"/>
      <c r="CG43" s="138"/>
      <c r="CH43" s="138"/>
      <c r="CI43" s="138"/>
      <c r="CJ43" s="138"/>
      <c r="CK43" s="138"/>
      <c r="CL43" s="138"/>
      <c r="CM43" s="138"/>
      <c r="CN43" s="138"/>
      <c r="CO43" s="4">
        <f t="shared" si="4"/>
        <v>0</v>
      </c>
      <c r="CP43" s="16"/>
      <c r="CQ43" s="16"/>
      <c r="CR43" s="5"/>
      <c r="CS43" s="5"/>
      <c r="CT43" s="5"/>
      <c r="CU43" s="5"/>
      <c r="CV43" s="5"/>
      <c r="CW43" s="5"/>
      <c r="CX43" s="5"/>
      <c r="CY43" s="7"/>
      <c r="CZ43" s="7"/>
      <c r="DA43" s="17">
        <f t="shared" si="2"/>
        <v>0</v>
      </c>
      <c r="DB43" s="8"/>
      <c r="DC43" s="143">
        <f t="shared" si="3"/>
        <v>0</v>
      </c>
    </row>
    <row r="44" spans="1:107" x14ac:dyDescent="0.3">
      <c r="A44" s="121"/>
      <c r="B44" s="1"/>
      <c r="C44" s="2"/>
      <c r="D44" s="116">
        <f t="shared" si="0"/>
        <v>0</v>
      </c>
      <c r="E44" s="136"/>
      <c r="F44" s="136"/>
      <c r="G44" s="136"/>
      <c r="H44" s="137"/>
      <c r="I44" s="137"/>
      <c r="J44" s="137"/>
      <c r="K44" s="137"/>
      <c r="L44" s="137"/>
      <c r="M44" s="137"/>
      <c r="N44" s="137"/>
      <c r="O44" s="137"/>
      <c r="P44" s="138"/>
      <c r="Q44" s="138"/>
      <c r="R44" s="138"/>
      <c r="S44" s="139"/>
      <c r="T44" s="139"/>
      <c r="U44" s="139"/>
      <c r="V44" s="139"/>
      <c r="W44" s="139"/>
      <c r="X44" s="139"/>
      <c r="Y44" s="139"/>
      <c r="Z44" s="139"/>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99">
        <f t="shared" si="1"/>
        <v>0</v>
      </c>
      <c r="AZ44" s="138"/>
      <c r="BA44" s="139"/>
      <c r="BB44" s="139"/>
      <c r="BC44" s="139"/>
      <c r="BD44" s="139"/>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39"/>
      <c r="CA44" s="139"/>
      <c r="CB44" s="139"/>
      <c r="CC44" s="139"/>
      <c r="CD44" s="139"/>
      <c r="CE44" s="139"/>
      <c r="CF44" s="139"/>
      <c r="CG44" s="138"/>
      <c r="CH44" s="138"/>
      <c r="CI44" s="138"/>
      <c r="CJ44" s="138"/>
      <c r="CK44" s="138"/>
      <c r="CL44" s="138"/>
      <c r="CM44" s="138"/>
      <c r="CN44" s="138"/>
      <c r="CO44" s="4">
        <f t="shared" si="4"/>
        <v>0</v>
      </c>
      <c r="CP44" s="16"/>
      <c r="CQ44" s="16"/>
      <c r="CR44" s="5"/>
      <c r="CS44" s="5"/>
      <c r="CT44" s="5"/>
      <c r="CU44" s="5"/>
      <c r="CV44" s="5"/>
      <c r="CW44" s="5"/>
      <c r="CX44" s="5"/>
      <c r="CY44" s="7"/>
      <c r="CZ44" s="7"/>
      <c r="DA44" s="17">
        <f t="shared" si="2"/>
        <v>0</v>
      </c>
      <c r="DB44" s="8"/>
      <c r="DC44" s="143">
        <f t="shared" si="3"/>
        <v>0</v>
      </c>
    </row>
    <row r="45" spans="1:107" x14ac:dyDescent="0.3">
      <c r="A45" s="121"/>
      <c r="B45" s="1"/>
      <c r="C45" s="2"/>
      <c r="D45" s="116">
        <f t="shared" si="0"/>
        <v>0</v>
      </c>
      <c r="E45" s="136"/>
      <c r="F45" s="136"/>
      <c r="G45" s="136"/>
      <c r="H45" s="137"/>
      <c r="I45" s="137"/>
      <c r="J45" s="137"/>
      <c r="K45" s="137"/>
      <c r="L45" s="137"/>
      <c r="M45" s="137"/>
      <c r="N45" s="137"/>
      <c r="O45" s="137"/>
      <c r="P45" s="138"/>
      <c r="Q45" s="138"/>
      <c r="R45" s="138"/>
      <c r="S45" s="139"/>
      <c r="T45" s="139"/>
      <c r="U45" s="139"/>
      <c r="V45" s="139"/>
      <c r="W45" s="139"/>
      <c r="X45" s="139"/>
      <c r="Y45" s="139"/>
      <c r="Z45" s="139"/>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99">
        <f t="shared" si="1"/>
        <v>0</v>
      </c>
      <c r="AZ45" s="138"/>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8"/>
      <c r="CH45" s="138"/>
      <c r="CI45" s="138"/>
      <c r="CJ45" s="138"/>
      <c r="CK45" s="138"/>
      <c r="CL45" s="138"/>
      <c r="CM45" s="138"/>
      <c r="CN45" s="138"/>
      <c r="CO45" s="4">
        <f t="shared" si="4"/>
        <v>0</v>
      </c>
      <c r="CP45" s="16"/>
      <c r="CQ45" s="16"/>
      <c r="CR45" s="5"/>
      <c r="CS45" s="5"/>
      <c r="CT45" s="5"/>
      <c r="CU45" s="5"/>
      <c r="CV45" s="5"/>
      <c r="CW45" s="5"/>
      <c r="CX45" s="5"/>
      <c r="CY45" s="7"/>
      <c r="CZ45" s="7"/>
      <c r="DA45" s="17">
        <f t="shared" si="2"/>
        <v>0</v>
      </c>
      <c r="DB45" s="8"/>
      <c r="DC45" s="143">
        <f t="shared" si="3"/>
        <v>0</v>
      </c>
    </row>
    <row r="46" spans="1:107" x14ac:dyDescent="0.3">
      <c r="A46" s="121"/>
      <c r="B46" s="1"/>
      <c r="C46" s="2"/>
      <c r="D46" s="116">
        <f t="shared" si="0"/>
        <v>0</v>
      </c>
      <c r="E46" s="136"/>
      <c r="F46" s="136"/>
      <c r="G46" s="136"/>
      <c r="H46" s="137"/>
      <c r="I46" s="137"/>
      <c r="J46" s="137"/>
      <c r="K46" s="137"/>
      <c r="L46" s="137"/>
      <c r="M46" s="137"/>
      <c r="N46" s="137"/>
      <c r="O46" s="137"/>
      <c r="P46" s="138"/>
      <c r="Q46" s="138"/>
      <c r="R46" s="138"/>
      <c r="S46" s="139"/>
      <c r="T46" s="139"/>
      <c r="U46" s="139"/>
      <c r="V46" s="139"/>
      <c r="W46" s="139"/>
      <c r="X46" s="139"/>
      <c r="Y46" s="139"/>
      <c r="Z46" s="139"/>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99">
        <f t="shared" si="1"/>
        <v>0</v>
      </c>
      <c r="AZ46" s="138"/>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8"/>
      <c r="CH46" s="138"/>
      <c r="CI46" s="138"/>
      <c r="CJ46" s="138"/>
      <c r="CK46" s="138"/>
      <c r="CL46" s="138"/>
      <c r="CM46" s="138"/>
      <c r="CN46" s="138"/>
      <c r="CO46" s="4">
        <f t="shared" si="4"/>
        <v>0</v>
      </c>
      <c r="CP46" s="16"/>
      <c r="CQ46" s="16"/>
      <c r="CR46" s="5"/>
      <c r="CS46" s="5"/>
      <c r="CT46" s="5"/>
      <c r="CU46" s="5"/>
      <c r="CV46" s="5"/>
      <c r="CW46" s="5"/>
      <c r="CX46" s="5"/>
      <c r="CY46" s="7"/>
      <c r="CZ46" s="7"/>
      <c r="DA46" s="17">
        <f t="shared" si="2"/>
        <v>0</v>
      </c>
      <c r="DB46" s="8"/>
      <c r="DC46" s="143">
        <f t="shared" si="3"/>
        <v>0</v>
      </c>
    </row>
    <row r="47" spans="1:107" x14ac:dyDescent="0.3">
      <c r="A47" s="121"/>
      <c r="B47" s="1"/>
      <c r="C47" s="2"/>
      <c r="D47" s="116">
        <f t="shared" si="0"/>
        <v>0</v>
      </c>
      <c r="E47" s="136"/>
      <c r="F47" s="136"/>
      <c r="G47" s="136"/>
      <c r="H47" s="137"/>
      <c r="I47" s="137"/>
      <c r="J47" s="137"/>
      <c r="K47" s="137"/>
      <c r="L47" s="137"/>
      <c r="M47" s="137"/>
      <c r="N47" s="137"/>
      <c r="O47" s="137"/>
      <c r="P47" s="138"/>
      <c r="Q47" s="138"/>
      <c r="R47" s="138"/>
      <c r="S47" s="139"/>
      <c r="T47" s="139"/>
      <c r="U47" s="139"/>
      <c r="V47" s="139"/>
      <c r="W47" s="139"/>
      <c r="X47" s="139"/>
      <c r="Y47" s="139"/>
      <c r="Z47" s="139"/>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99">
        <f t="shared" si="1"/>
        <v>0</v>
      </c>
      <c r="AZ47" s="138"/>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8"/>
      <c r="CH47" s="138"/>
      <c r="CI47" s="138"/>
      <c r="CJ47" s="138"/>
      <c r="CK47" s="138"/>
      <c r="CL47" s="138"/>
      <c r="CM47" s="138"/>
      <c r="CN47" s="138"/>
      <c r="CO47" s="4">
        <f t="shared" si="4"/>
        <v>0</v>
      </c>
      <c r="CP47" s="16"/>
      <c r="CQ47" s="16"/>
      <c r="CR47" s="5"/>
      <c r="CS47" s="5"/>
      <c r="CT47" s="5"/>
      <c r="CU47" s="5"/>
      <c r="CV47" s="5"/>
      <c r="CW47" s="5"/>
      <c r="CX47" s="5"/>
      <c r="CY47" s="7"/>
      <c r="CZ47" s="7"/>
      <c r="DA47" s="17">
        <f t="shared" si="2"/>
        <v>0</v>
      </c>
      <c r="DB47" s="8"/>
      <c r="DC47" s="143">
        <f t="shared" si="3"/>
        <v>0</v>
      </c>
    </row>
    <row r="48" spans="1:107" x14ac:dyDescent="0.3">
      <c r="A48" s="121"/>
      <c r="B48" s="1"/>
      <c r="C48" s="2"/>
      <c r="D48" s="116">
        <f t="shared" si="0"/>
        <v>0</v>
      </c>
      <c r="E48" s="136"/>
      <c r="F48" s="136"/>
      <c r="G48" s="136"/>
      <c r="H48" s="137"/>
      <c r="I48" s="137"/>
      <c r="J48" s="137"/>
      <c r="K48" s="137"/>
      <c r="L48" s="137"/>
      <c r="M48" s="137"/>
      <c r="N48" s="137"/>
      <c r="O48" s="137"/>
      <c r="P48" s="138"/>
      <c r="Q48" s="138"/>
      <c r="R48" s="138"/>
      <c r="S48" s="139"/>
      <c r="T48" s="139"/>
      <c r="U48" s="139"/>
      <c r="V48" s="139"/>
      <c r="W48" s="139"/>
      <c r="X48" s="139"/>
      <c r="Y48" s="139"/>
      <c r="Z48" s="139"/>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99">
        <f t="shared" si="1"/>
        <v>0</v>
      </c>
      <c r="AZ48" s="138"/>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8"/>
      <c r="CH48" s="138"/>
      <c r="CI48" s="138"/>
      <c r="CJ48" s="138"/>
      <c r="CK48" s="138"/>
      <c r="CL48" s="138"/>
      <c r="CM48" s="138"/>
      <c r="CN48" s="138"/>
      <c r="CO48" s="4">
        <f t="shared" si="4"/>
        <v>0</v>
      </c>
      <c r="CP48" s="16"/>
      <c r="CQ48" s="16"/>
      <c r="CR48" s="5"/>
      <c r="CS48" s="5"/>
      <c r="CT48" s="5"/>
      <c r="CU48" s="5"/>
      <c r="CV48" s="5"/>
      <c r="CW48" s="5"/>
      <c r="CX48" s="5"/>
      <c r="CY48" s="7"/>
      <c r="CZ48" s="7"/>
      <c r="DA48" s="17">
        <f t="shared" si="2"/>
        <v>0</v>
      </c>
      <c r="DB48" s="8"/>
      <c r="DC48" s="143">
        <f t="shared" si="3"/>
        <v>0</v>
      </c>
    </row>
    <row r="49" spans="1:107" x14ac:dyDescent="0.3">
      <c r="A49" s="121"/>
      <c r="B49" s="1"/>
      <c r="C49" s="2"/>
      <c r="D49" s="116">
        <f t="shared" si="0"/>
        <v>0</v>
      </c>
      <c r="E49" s="136"/>
      <c r="F49" s="136"/>
      <c r="G49" s="136"/>
      <c r="H49" s="137"/>
      <c r="I49" s="137"/>
      <c r="J49" s="137"/>
      <c r="K49" s="137"/>
      <c r="L49" s="137"/>
      <c r="M49" s="137"/>
      <c r="N49" s="137"/>
      <c r="O49" s="137"/>
      <c r="P49" s="138"/>
      <c r="Q49" s="138"/>
      <c r="R49" s="138"/>
      <c r="S49" s="139"/>
      <c r="T49" s="139"/>
      <c r="U49" s="139"/>
      <c r="V49" s="139"/>
      <c r="W49" s="139"/>
      <c r="X49" s="139"/>
      <c r="Y49" s="139"/>
      <c r="Z49" s="139"/>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99">
        <f t="shared" si="1"/>
        <v>0</v>
      </c>
      <c r="AZ49" s="138"/>
      <c r="BA49" s="139"/>
      <c r="BB49" s="139"/>
      <c r="BC49" s="139"/>
      <c r="BD49" s="139"/>
      <c r="BE49" s="139"/>
      <c r="BF49" s="139"/>
      <c r="BG49" s="139"/>
      <c r="BH49" s="139"/>
      <c r="BI49" s="139"/>
      <c r="BJ49" s="139"/>
      <c r="BK49" s="139"/>
      <c r="BL49" s="139"/>
      <c r="BM49" s="139"/>
      <c r="BN49" s="139"/>
      <c r="BO49" s="139"/>
      <c r="BP49" s="139"/>
      <c r="BQ49" s="139"/>
      <c r="BR49" s="139"/>
      <c r="BS49" s="139"/>
      <c r="BT49" s="139"/>
      <c r="BU49" s="139"/>
      <c r="BV49" s="139"/>
      <c r="BW49" s="139"/>
      <c r="BX49" s="139"/>
      <c r="BY49" s="139"/>
      <c r="BZ49" s="139"/>
      <c r="CA49" s="139"/>
      <c r="CB49" s="139"/>
      <c r="CC49" s="139"/>
      <c r="CD49" s="139"/>
      <c r="CE49" s="139"/>
      <c r="CF49" s="139"/>
      <c r="CG49" s="138"/>
      <c r="CH49" s="138"/>
      <c r="CI49" s="138"/>
      <c r="CJ49" s="138"/>
      <c r="CK49" s="138"/>
      <c r="CL49" s="138"/>
      <c r="CM49" s="138"/>
      <c r="CN49" s="138"/>
      <c r="CO49" s="4">
        <f t="shared" si="4"/>
        <v>0</v>
      </c>
      <c r="CP49" s="16"/>
      <c r="CQ49" s="16"/>
      <c r="CR49" s="5"/>
      <c r="CS49" s="5"/>
      <c r="CT49" s="5"/>
      <c r="CU49" s="5"/>
      <c r="CV49" s="5"/>
      <c r="CW49" s="5"/>
      <c r="CX49" s="5"/>
      <c r="CY49" s="7"/>
      <c r="CZ49" s="7"/>
      <c r="DA49" s="17">
        <f t="shared" si="2"/>
        <v>0</v>
      </c>
      <c r="DB49" s="8"/>
      <c r="DC49" s="143">
        <f t="shared" si="3"/>
        <v>0</v>
      </c>
    </row>
    <row r="50" spans="1:107" x14ac:dyDescent="0.3">
      <c r="A50" s="121"/>
      <c r="B50" s="1"/>
      <c r="C50" s="2"/>
      <c r="D50" s="116">
        <f t="shared" si="0"/>
        <v>0</v>
      </c>
      <c r="E50" s="136"/>
      <c r="F50" s="136"/>
      <c r="G50" s="136"/>
      <c r="H50" s="137"/>
      <c r="I50" s="137"/>
      <c r="J50" s="137"/>
      <c r="K50" s="137"/>
      <c r="L50" s="137"/>
      <c r="M50" s="137"/>
      <c r="N50" s="137"/>
      <c r="O50" s="137"/>
      <c r="P50" s="138"/>
      <c r="Q50" s="138"/>
      <c r="R50" s="138"/>
      <c r="S50" s="139"/>
      <c r="T50" s="139"/>
      <c r="U50" s="139"/>
      <c r="V50" s="139"/>
      <c r="W50" s="139"/>
      <c r="X50" s="139"/>
      <c r="Y50" s="139"/>
      <c r="Z50" s="139"/>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99">
        <f t="shared" si="1"/>
        <v>0</v>
      </c>
      <c r="AZ50" s="138"/>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39"/>
      <c r="BX50" s="139"/>
      <c r="BY50" s="139"/>
      <c r="BZ50" s="139"/>
      <c r="CA50" s="139"/>
      <c r="CB50" s="139"/>
      <c r="CC50" s="139"/>
      <c r="CD50" s="139"/>
      <c r="CE50" s="139"/>
      <c r="CF50" s="139"/>
      <c r="CG50" s="138"/>
      <c r="CH50" s="138"/>
      <c r="CI50" s="138"/>
      <c r="CJ50" s="138"/>
      <c r="CK50" s="138"/>
      <c r="CL50" s="138"/>
      <c r="CM50" s="138"/>
      <c r="CN50" s="138"/>
      <c r="CO50" s="4">
        <f t="shared" si="4"/>
        <v>0</v>
      </c>
      <c r="CP50" s="16"/>
      <c r="CQ50" s="16"/>
      <c r="CR50" s="5"/>
      <c r="CS50" s="5"/>
      <c r="CT50" s="5"/>
      <c r="CU50" s="5"/>
      <c r="CV50" s="5"/>
      <c r="CW50" s="5"/>
      <c r="CX50" s="5"/>
      <c r="CY50" s="7"/>
      <c r="CZ50" s="7"/>
      <c r="DA50" s="17">
        <f t="shared" si="2"/>
        <v>0</v>
      </c>
      <c r="DB50" s="8"/>
      <c r="DC50" s="143">
        <f t="shared" si="3"/>
        <v>0</v>
      </c>
    </row>
    <row r="51" spans="1:107" x14ac:dyDescent="0.3">
      <c r="A51" s="121"/>
      <c r="B51" s="1"/>
      <c r="C51" s="2"/>
      <c r="D51" s="116">
        <f t="shared" si="0"/>
        <v>0</v>
      </c>
      <c r="E51" s="136"/>
      <c r="F51" s="136"/>
      <c r="G51" s="136"/>
      <c r="H51" s="137"/>
      <c r="I51" s="137"/>
      <c r="J51" s="137"/>
      <c r="K51" s="137"/>
      <c r="L51" s="137"/>
      <c r="M51" s="137"/>
      <c r="N51" s="137"/>
      <c r="O51" s="137"/>
      <c r="P51" s="138"/>
      <c r="Q51" s="138"/>
      <c r="R51" s="138"/>
      <c r="S51" s="139"/>
      <c r="T51" s="139"/>
      <c r="U51" s="139"/>
      <c r="V51" s="139"/>
      <c r="W51" s="139"/>
      <c r="X51" s="139"/>
      <c r="Y51" s="139"/>
      <c r="Z51" s="139"/>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99">
        <f t="shared" si="1"/>
        <v>0</v>
      </c>
      <c r="AZ51" s="138"/>
      <c r="BA51" s="139"/>
      <c r="BB51" s="139"/>
      <c r="BC51" s="139"/>
      <c r="BD51" s="139"/>
      <c r="BE51" s="139"/>
      <c r="BF51" s="139"/>
      <c r="BG51" s="139"/>
      <c r="BH51" s="139"/>
      <c r="BI51" s="139"/>
      <c r="BJ51" s="139"/>
      <c r="BK51" s="139"/>
      <c r="BL51" s="139"/>
      <c r="BM51" s="139"/>
      <c r="BN51" s="139"/>
      <c r="BO51" s="139"/>
      <c r="BP51" s="139"/>
      <c r="BQ51" s="139"/>
      <c r="BR51" s="139"/>
      <c r="BS51" s="139"/>
      <c r="BT51" s="139"/>
      <c r="BU51" s="139"/>
      <c r="BV51" s="139"/>
      <c r="BW51" s="139"/>
      <c r="BX51" s="139"/>
      <c r="BY51" s="139"/>
      <c r="BZ51" s="139"/>
      <c r="CA51" s="139"/>
      <c r="CB51" s="139"/>
      <c r="CC51" s="139"/>
      <c r="CD51" s="139"/>
      <c r="CE51" s="139"/>
      <c r="CF51" s="139"/>
      <c r="CG51" s="138"/>
      <c r="CH51" s="138"/>
      <c r="CI51" s="138"/>
      <c r="CJ51" s="138"/>
      <c r="CK51" s="138"/>
      <c r="CL51" s="138"/>
      <c r="CM51" s="138"/>
      <c r="CN51" s="138"/>
      <c r="CO51" s="4">
        <f t="shared" si="4"/>
        <v>0</v>
      </c>
      <c r="CP51" s="16"/>
      <c r="CQ51" s="16"/>
      <c r="CR51" s="5"/>
      <c r="CS51" s="5"/>
      <c r="CT51" s="5"/>
      <c r="CU51" s="5"/>
      <c r="CV51" s="5"/>
      <c r="CW51" s="5"/>
      <c r="CX51" s="5"/>
      <c r="CY51" s="7"/>
      <c r="CZ51" s="7"/>
      <c r="DA51" s="17">
        <f t="shared" si="2"/>
        <v>0</v>
      </c>
      <c r="DB51" s="8"/>
      <c r="DC51" s="143">
        <f t="shared" si="3"/>
        <v>0</v>
      </c>
    </row>
    <row r="52" spans="1:107" x14ac:dyDescent="0.3">
      <c r="A52" s="121"/>
      <c r="B52" s="1"/>
      <c r="C52" s="119" t="s">
        <v>101</v>
      </c>
      <c r="D52" s="116">
        <f t="shared" si="0"/>
        <v>0</v>
      </c>
      <c r="E52" s="136"/>
      <c r="F52" s="136"/>
      <c r="G52" s="136"/>
      <c r="H52" s="137"/>
      <c r="I52" s="137"/>
      <c r="J52" s="137"/>
      <c r="K52" s="137"/>
      <c r="L52" s="137"/>
      <c r="M52" s="137"/>
      <c r="N52" s="137"/>
      <c r="O52" s="137"/>
      <c r="P52" s="138"/>
      <c r="Q52" s="138"/>
      <c r="R52" s="138"/>
      <c r="S52" s="139"/>
      <c r="T52" s="139"/>
      <c r="U52" s="139"/>
      <c r="V52" s="139"/>
      <c r="W52" s="139"/>
      <c r="X52" s="139"/>
      <c r="Y52" s="139"/>
      <c r="Z52" s="139"/>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99">
        <f t="shared" si="1"/>
        <v>0</v>
      </c>
      <c r="AZ52" s="138"/>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8"/>
      <c r="CH52" s="138"/>
      <c r="CI52" s="138"/>
      <c r="CJ52" s="138"/>
      <c r="CK52" s="138"/>
      <c r="CL52" s="138"/>
      <c r="CM52" s="138"/>
      <c r="CN52" s="138"/>
      <c r="CO52" s="146"/>
      <c r="CP52" s="16"/>
      <c r="CQ52" s="16"/>
      <c r="CR52" s="5"/>
      <c r="CS52" s="5"/>
      <c r="CT52" s="5"/>
      <c r="CU52" s="5"/>
      <c r="CV52" s="5"/>
      <c r="CW52" s="5"/>
      <c r="CX52" s="5"/>
      <c r="CY52" s="7"/>
      <c r="CZ52" s="7"/>
      <c r="DA52" s="147">
        <f t="shared" si="2"/>
        <v>0</v>
      </c>
      <c r="DB52" s="148"/>
      <c r="DC52" s="149">
        <f t="shared" si="3"/>
        <v>0</v>
      </c>
    </row>
    <row r="53" spans="1:107" x14ac:dyDescent="0.3">
      <c r="A53" s="121"/>
      <c r="B53" s="1"/>
      <c r="C53" s="119" t="s">
        <v>102</v>
      </c>
      <c r="D53" s="116">
        <f t="shared" si="0"/>
        <v>0</v>
      </c>
      <c r="E53" s="136"/>
      <c r="F53" s="136"/>
      <c r="G53" s="136"/>
      <c r="H53" s="137"/>
      <c r="I53" s="137"/>
      <c r="J53" s="137"/>
      <c r="K53" s="137"/>
      <c r="L53" s="137"/>
      <c r="M53" s="137"/>
      <c r="N53" s="137"/>
      <c r="O53" s="137"/>
      <c r="P53" s="138"/>
      <c r="Q53" s="138"/>
      <c r="R53" s="138"/>
      <c r="S53" s="139"/>
      <c r="T53" s="139"/>
      <c r="U53" s="139"/>
      <c r="V53" s="139"/>
      <c r="W53" s="139"/>
      <c r="X53" s="139"/>
      <c r="Y53" s="139"/>
      <c r="Z53" s="139"/>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99">
        <f t="shared" si="1"/>
        <v>0</v>
      </c>
      <c r="AZ53" s="138"/>
      <c r="BA53" s="139"/>
      <c r="BB53" s="139"/>
      <c r="BC53" s="139"/>
      <c r="BD53" s="139"/>
      <c r="BE53" s="139"/>
      <c r="BF53" s="139"/>
      <c r="BG53" s="139"/>
      <c r="BH53" s="139"/>
      <c r="BI53" s="139"/>
      <c r="BJ53" s="139"/>
      <c r="BK53" s="139"/>
      <c r="BL53" s="139"/>
      <c r="BM53" s="139"/>
      <c r="BN53" s="139"/>
      <c r="BO53" s="139"/>
      <c r="BP53" s="139"/>
      <c r="BQ53" s="139"/>
      <c r="BR53" s="139"/>
      <c r="BS53" s="139"/>
      <c r="BT53" s="139"/>
      <c r="BU53" s="139"/>
      <c r="BV53" s="139"/>
      <c r="BW53" s="139"/>
      <c r="BX53" s="139"/>
      <c r="BY53" s="139"/>
      <c r="BZ53" s="139"/>
      <c r="CA53" s="139"/>
      <c r="CB53" s="139"/>
      <c r="CC53" s="139"/>
      <c r="CD53" s="139"/>
      <c r="CE53" s="139"/>
      <c r="CF53" s="139"/>
      <c r="CG53" s="138"/>
      <c r="CH53" s="138"/>
      <c r="CI53" s="138"/>
      <c r="CJ53" s="138"/>
      <c r="CK53" s="138"/>
      <c r="CL53" s="138"/>
      <c r="CM53" s="138"/>
      <c r="CN53" s="138"/>
      <c r="CO53" s="146"/>
      <c r="CP53" s="16"/>
      <c r="CQ53" s="16"/>
      <c r="CR53" s="5"/>
      <c r="CS53" s="5"/>
      <c r="CT53" s="5"/>
      <c r="CU53" s="5"/>
      <c r="CV53" s="5"/>
      <c r="CW53" s="5"/>
      <c r="CX53" s="5"/>
      <c r="CY53" s="7"/>
      <c r="CZ53" s="7"/>
      <c r="DA53" s="147">
        <f t="shared" si="2"/>
        <v>0</v>
      </c>
      <c r="DB53" s="148"/>
      <c r="DC53" s="149">
        <f t="shared" si="3"/>
        <v>0</v>
      </c>
    </row>
    <row r="54" spans="1:107" ht="19.649999999999999" customHeight="1" x14ac:dyDescent="0.3">
      <c r="A54" s="281"/>
      <c r="B54" s="281"/>
      <c r="C54" s="283" t="s">
        <v>48</v>
      </c>
      <c r="D54" s="221">
        <f t="shared" ref="D54:V54" si="5">SUM(D9:D53)</f>
        <v>0</v>
      </c>
      <c r="E54" s="243">
        <f t="shared" si="5"/>
        <v>0</v>
      </c>
      <c r="F54" s="243">
        <f t="shared" si="5"/>
        <v>0</v>
      </c>
      <c r="G54" s="243">
        <f t="shared" si="5"/>
        <v>0</v>
      </c>
      <c r="H54" s="243">
        <f t="shared" si="5"/>
        <v>0</v>
      </c>
      <c r="I54" s="243">
        <f t="shared" ref="I54:N54" si="6">SUM(I9:I53)</f>
        <v>0</v>
      </c>
      <c r="J54" s="243">
        <f t="shared" si="6"/>
        <v>0</v>
      </c>
      <c r="K54" s="243">
        <f t="shared" si="6"/>
        <v>0</v>
      </c>
      <c r="L54" s="243">
        <f t="shared" si="6"/>
        <v>0</v>
      </c>
      <c r="M54" s="243">
        <f t="shared" si="6"/>
        <v>0</v>
      </c>
      <c r="N54" s="243">
        <f t="shared" si="6"/>
        <v>0</v>
      </c>
      <c r="O54" s="243">
        <f t="shared" si="5"/>
        <v>0</v>
      </c>
      <c r="P54" s="243">
        <f t="shared" si="5"/>
        <v>0</v>
      </c>
      <c r="Q54" s="243">
        <f t="shared" si="5"/>
        <v>0</v>
      </c>
      <c r="R54" s="243">
        <f t="shared" si="5"/>
        <v>0</v>
      </c>
      <c r="S54" s="243">
        <f t="shared" si="5"/>
        <v>0</v>
      </c>
      <c r="T54" s="243">
        <f t="shared" si="5"/>
        <v>0</v>
      </c>
      <c r="U54" s="284">
        <f t="shared" si="5"/>
        <v>0</v>
      </c>
      <c r="V54" s="284">
        <f t="shared" si="5"/>
        <v>0</v>
      </c>
      <c r="W54" s="284">
        <f t="shared" ref="W54:X54" si="7">SUM(W9:W53)</f>
        <v>0</v>
      </c>
      <c r="X54" s="284">
        <f t="shared" si="7"/>
        <v>0</v>
      </c>
      <c r="Y54" s="284">
        <f>SUM(Y9:Y53)</f>
        <v>0</v>
      </c>
      <c r="Z54" s="284">
        <f>SUM(Z9:Z53)</f>
        <v>0</v>
      </c>
      <c r="AA54" s="284">
        <f>SUM(AA8:AA53)</f>
        <v>0</v>
      </c>
      <c r="AB54" s="243">
        <f>SUM(AB9:AB53)</f>
        <v>0</v>
      </c>
      <c r="AC54" s="243">
        <f>SUM(AC8:AC53)</f>
        <v>0</v>
      </c>
      <c r="AD54" s="243">
        <f>SUM(AD9:AD53)</f>
        <v>0</v>
      </c>
      <c r="AE54" s="243">
        <f>SUM(AE8:AE53)</f>
        <v>0</v>
      </c>
      <c r="AF54" s="243">
        <f t="shared" ref="AF54:AR54" si="8">SUM(AF9:AF53)</f>
        <v>0</v>
      </c>
      <c r="AG54" s="243">
        <f t="shared" si="8"/>
        <v>0</v>
      </c>
      <c r="AH54" s="243">
        <f t="shared" si="8"/>
        <v>0</v>
      </c>
      <c r="AI54" s="243">
        <f t="shared" si="8"/>
        <v>0</v>
      </c>
      <c r="AJ54" s="243">
        <f t="shared" si="8"/>
        <v>0</v>
      </c>
      <c r="AK54" s="243">
        <f t="shared" si="8"/>
        <v>0</v>
      </c>
      <c r="AL54" s="243">
        <f t="shared" si="8"/>
        <v>0</v>
      </c>
      <c r="AM54" s="243">
        <f t="shared" si="8"/>
        <v>0</v>
      </c>
      <c r="AN54" s="243">
        <f t="shared" si="8"/>
        <v>0</v>
      </c>
      <c r="AO54" s="243">
        <f t="shared" si="8"/>
        <v>0</v>
      </c>
      <c r="AP54" s="243">
        <f t="shared" si="8"/>
        <v>0</v>
      </c>
      <c r="AQ54" s="243">
        <f t="shared" si="8"/>
        <v>0</v>
      </c>
      <c r="AR54" s="243">
        <f t="shared" si="8"/>
        <v>0</v>
      </c>
      <c r="AS54" s="243">
        <f t="shared" ref="AS54:AT54" si="9">SUM(AS9:AS53)</f>
        <v>0</v>
      </c>
      <c r="AT54" s="243">
        <f t="shared" si="9"/>
        <v>0</v>
      </c>
      <c r="AU54" s="243">
        <f t="shared" ref="AU54:AV54" si="10">SUM(AU9:AU53)</f>
        <v>0</v>
      </c>
      <c r="AV54" s="243">
        <f t="shared" si="10"/>
        <v>0</v>
      </c>
      <c r="AW54" s="243">
        <f>SUM(AW9:AW53)</f>
        <v>0</v>
      </c>
      <c r="AX54" s="243">
        <f>SUM(AX9:AX53)</f>
        <v>0</v>
      </c>
      <c r="AY54" s="243">
        <f>SUM(AY9:AY53)</f>
        <v>0</v>
      </c>
      <c r="AZ54" s="284">
        <f>BA55+BG54+BH55+BJ55+BL55+BN54+BO54+BP55+BS54+BT55+CC55+CG55+CJ55</f>
        <v>0</v>
      </c>
      <c r="BA54" s="183">
        <f t="shared" ref="BA54:CM54" si="11">SUM(BA9:BA53)</f>
        <v>0</v>
      </c>
      <c r="BB54" s="183">
        <f t="shared" si="11"/>
        <v>0</v>
      </c>
      <c r="BC54" s="183">
        <f t="shared" si="11"/>
        <v>0</v>
      </c>
      <c r="BD54" s="183">
        <f t="shared" si="11"/>
        <v>0</v>
      </c>
      <c r="BE54" s="183">
        <f t="shared" si="11"/>
        <v>0</v>
      </c>
      <c r="BF54" s="183">
        <f t="shared" si="11"/>
        <v>0</v>
      </c>
      <c r="BG54" s="243">
        <f t="shared" si="11"/>
        <v>0</v>
      </c>
      <c r="BH54" s="183">
        <f t="shared" si="11"/>
        <v>0</v>
      </c>
      <c r="BI54" s="183">
        <f t="shared" si="11"/>
        <v>0</v>
      </c>
      <c r="BJ54" s="183">
        <f t="shared" si="11"/>
        <v>0</v>
      </c>
      <c r="BK54" s="183">
        <f t="shared" si="11"/>
        <v>0</v>
      </c>
      <c r="BL54" s="183">
        <f t="shared" si="11"/>
        <v>0</v>
      </c>
      <c r="BM54" s="183">
        <f t="shared" si="11"/>
        <v>0</v>
      </c>
      <c r="BN54" s="243">
        <f t="shared" si="11"/>
        <v>0</v>
      </c>
      <c r="BO54" s="243">
        <f t="shared" si="11"/>
        <v>0</v>
      </c>
      <c r="BP54" s="183">
        <f t="shared" si="11"/>
        <v>0</v>
      </c>
      <c r="BQ54" s="183">
        <f t="shared" si="11"/>
        <v>0</v>
      </c>
      <c r="BR54" s="183">
        <f t="shared" si="11"/>
        <v>0</v>
      </c>
      <c r="BS54" s="243">
        <f t="shared" si="11"/>
        <v>0</v>
      </c>
      <c r="BT54" s="183">
        <f t="shared" si="11"/>
        <v>0</v>
      </c>
      <c r="BU54" s="183">
        <f t="shared" si="11"/>
        <v>0</v>
      </c>
      <c r="BV54" s="183">
        <f t="shared" si="11"/>
        <v>0</v>
      </c>
      <c r="BW54" s="183">
        <f t="shared" si="11"/>
        <v>0</v>
      </c>
      <c r="BX54" s="183">
        <f t="shared" si="11"/>
        <v>0</v>
      </c>
      <c r="BY54" s="183">
        <f t="shared" si="11"/>
        <v>0</v>
      </c>
      <c r="BZ54" s="183">
        <f t="shared" si="11"/>
        <v>0</v>
      </c>
      <c r="CA54" s="183">
        <f t="shared" si="11"/>
        <v>0</v>
      </c>
      <c r="CB54" s="183">
        <f t="shared" si="11"/>
        <v>0</v>
      </c>
      <c r="CC54" s="183">
        <f t="shared" si="11"/>
        <v>0</v>
      </c>
      <c r="CD54" s="183">
        <f t="shared" si="11"/>
        <v>0</v>
      </c>
      <c r="CE54" s="183">
        <f t="shared" si="11"/>
        <v>0</v>
      </c>
      <c r="CF54" s="183">
        <f t="shared" si="11"/>
        <v>0</v>
      </c>
      <c r="CG54" s="183">
        <f t="shared" si="11"/>
        <v>0</v>
      </c>
      <c r="CH54" s="183">
        <f t="shared" si="11"/>
        <v>0</v>
      </c>
      <c r="CI54" s="183">
        <f t="shared" si="11"/>
        <v>0</v>
      </c>
      <c r="CJ54" s="183">
        <f t="shared" si="11"/>
        <v>0</v>
      </c>
      <c r="CK54" s="183">
        <f t="shared" si="11"/>
        <v>0</v>
      </c>
      <c r="CL54" s="183">
        <f t="shared" si="11"/>
        <v>0</v>
      </c>
      <c r="CM54" s="183">
        <f t="shared" si="11"/>
        <v>0</v>
      </c>
      <c r="CN54" s="243">
        <f>AZ54</f>
        <v>0</v>
      </c>
      <c r="CO54" s="20">
        <f>SUM(CO9:CO53)</f>
        <v>0</v>
      </c>
      <c r="CP54" s="183">
        <f>CZ54+DB54</f>
        <v>0</v>
      </c>
      <c r="CQ54" s="183">
        <f>SUM(CQ9:CQ53)</f>
        <v>0</v>
      </c>
      <c r="CR54" s="183">
        <f>CS28</f>
        <v>0</v>
      </c>
      <c r="CS54" s="183">
        <f>SUM(CS9:CS53)</f>
        <v>0</v>
      </c>
      <c r="CT54" s="183">
        <f>CC55</f>
        <v>0</v>
      </c>
      <c r="CU54" s="183">
        <f>SUM(CU9:CU53)</f>
        <v>0</v>
      </c>
      <c r="CV54" s="183">
        <f>CG55</f>
        <v>0</v>
      </c>
      <c r="CW54" s="183">
        <f>SUM(CW9:CW53)</f>
        <v>0</v>
      </c>
      <c r="CX54" s="183">
        <f>CJ55</f>
        <v>0</v>
      </c>
      <c r="CY54" s="183">
        <f>SUM(CY9:CY53)</f>
        <v>0</v>
      </c>
      <c r="CZ54" s="183">
        <f>BA55</f>
        <v>0</v>
      </c>
      <c r="DA54" s="183">
        <f>SUM(DA9:DA53)</f>
        <v>0</v>
      </c>
      <c r="DB54" s="183">
        <f>BT55+BS54+BP55+BO54+BN54+BL55+BJ55+BH55+BG54</f>
        <v>0</v>
      </c>
      <c r="DC54" s="183">
        <f>SUM(DC9:DC53)</f>
        <v>0</v>
      </c>
    </row>
    <row r="55" spans="1:107" ht="19.649999999999999" customHeight="1" x14ac:dyDescent="0.3">
      <c r="A55" s="282"/>
      <c r="B55" s="282"/>
      <c r="C55" s="283"/>
      <c r="D55" s="221"/>
      <c r="E55" s="243"/>
      <c r="F55" s="243"/>
      <c r="G55" s="243"/>
      <c r="H55" s="243"/>
      <c r="I55" s="243"/>
      <c r="J55" s="243"/>
      <c r="K55" s="243"/>
      <c r="L55" s="243"/>
      <c r="M55" s="243"/>
      <c r="N55" s="243"/>
      <c r="O55" s="243"/>
      <c r="P55" s="243"/>
      <c r="Q55" s="243"/>
      <c r="R55" s="243"/>
      <c r="S55" s="243"/>
      <c r="T55" s="243"/>
      <c r="U55" s="285"/>
      <c r="V55" s="285"/>
      <c r="W55" s="285"/>
      <c r="X55" s="285"/>
      <c r="Y55" s="285"/>
      <c r="Z55" s="285"/>
      <c r="AA55" s="285"/>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85"/>
      <c r="BA55" s="221">
        <f>SUM(BA54:BF54)</f>
        <v>0</v>
      </c>
      <c r="BB55" s="221"/>
      <c r="BC55" s="221"/>
      <c r="BD55" s="221"/>
      <c r="BE55" s="221"/>
      <c r="BF55" s="221"/>
      <c r="BG55" s="243"/>
      <c r="BH55" s="221">
        <f>BH54+BI54</f>
        <v>0</v>
      </c>
      <c r="BI55" s="221"/>
      <c r="BJ55" s="221">
        <f>BJ54+BK54</f>
        <v>0</v>
      </c>
      <c r="BK55" s="221"/>
      <c r="BL55" s="221">
        <f>BL54+BM54</f>
        <v>0</v>
      </c>
      <c r="BM55" s="221"/>
      <c r="BN55" s="243"/>
      <c r="BO55" s="243"/>
      <c r="BP55" s="221">
        <f>BP54+BQ54+BR54</f>
        <v>0</v>
      </c>
      <c r="BQ55" s="221"/>
      <c r="BR55" s="221"/>
      <c r="BS55" s="243"/>
      <c r="BT55" s="221">
        <f>SUM(BT54:CB54)</f>
        <v>0</v>
      </c>
      <c r="BU55" s="221"/>
      <c r="BV55" s="221"/>
      <c r="BW55" s="221"/>
      <c r="BX55" s="221"/>
      <c r="BY55" s="221"/>
      <c r="BZ55" s="221"/>
      <c r="CA55" s="221"/>
      <c r="CB55" s="221"/>
      <c r="CC55" s="221">
        <f>CC54+CE54+CF54+CD54</f>
        <v>0</v>
      </c>
      <c r="CD55" s="221"/>
      <c r="CE55" s="221"/>
      <c r="CF55" s="221"/>
      <c r="CG55" s="359">
        <f>SUM(CG54:CI54)</f>
        <v>0</v>
      </c>
      <c r="CH55" s="360"/>
      <c r="CI55" s="361"/>
      <c r="CJ55" s="221">
        <f>CJ54+CL54+CM54+CK54</f>
        <v>0</v>
      </c>
      <c r="CK55" s="221"/>
      <c r="CL55" s="221"/>
      <c r="CM55" s="221"/>
      <c r="CN55" s="243"/>
      <c r="CO55" s="20"/>
      <c r="CP55" s="21"/>
      <c r="CQ55" s="21">
        <f>CQ54+CQ8</f>
        <v>0</v>
      </c>
      <c r="CR55" s="21"/>
      <c r="CS55" s="21"/>
      <c r="CT55" s="21"/>
      <c r="CU55" s="21">
        <f>CU8+CU54-CT54</f>
        <v>0</v>
      </c>
      <c r="CV55" s="21"/>
      <c r="CW55" s="21">
        <f>CW8+CW54-CV54</f>
        <v>0</v>
      </c>
      <c r="CX55" s="21"/>
      <c r="CY55" s="21">
        <f>CY8+CY54-CX54</f>
        <v>0</v>
      </c>
      <c r="CZ55" s="21"/>
      <c r="DA55" s="21"/>
      <c r="DB55" s="22"/>
      <c r="DC55" s="21"/>
    </row>
    <row r="56" spans="1:107" ht="17.850000000000001" customHeight="1" x14ac:dyDescent="0.3">
      <c r="A56" s="236"/>
      <c r="B56" s="237">
        <f>F56+H56+P56+R56+T56+V56+Z56+AB56+AD56+AF56+AH56+AJ56+AL56+AN56+AP56+AR56+AX56+CO56+X56+AT56+AZ56+J56+L56+N56+P56+AV56</f>
        <v>0</v>
      </c>
      <c r="C56" s="239" t="s">
        <v>49</v>
      </c>
      <c r="D56" s="209">
        <f>E56+G56+O56+Q56+S56+U56+Y56+AA56+AC56+AE56+AG56+AI56+AK56+AM56+AO56+AQ56+AW56+CN56+W56+AS56</f>
        <v>0</v>
      </c>
      <c r="E56" s="210">
        <f>E8+E54-F54</f>
        <v>0</v>
      </c>
      <c r="F56" s="210"/>
      <c r="G56" s="210"/>
      <c r="H56" s="210">
        <f>H8+H54-G54</f>
        <v>0</v>
      </c>
      <c r="I56" s="240">
        <f>I8+I54-J54</f>
        <v>0</v>
      </c>
      <c r="J56" s="241"/>
      <c r="K56" s="241"/>
      <c r="L56" s="240">
        <f>L8+L54-K54</f>
        <v>0</v>
      </c>
      <c r="M56" s="240">
        <f>M8+M54-N54</f>
        <v>0</v>
      </c>
      <c r="N56" s="241"/>
      <c r="O56" s="210">
        <f>O8+O54-P54</f>
        <v>0</v>
      </c>
      <c r="P56" s="220"/>
      <c r="Q56" s="240">
        <f>Q8+Q54-R54</f>
        <v>0</v>
      </c>
      <c r="R56" s="240"/>
      <c r="S56" s="210">
        <f>S8+S54-T54</f>
        <v>0</v>
      </c>
      <c r="T56" s="240"/>
      <c r="U56" s="241">
        <f>U54+U8-V54</f>
        <v>0</v>
      </c>
      <c r="V56" s="241"/>
      <c r="W56" s="241">
        <f>W54+W8-X54</f>
        <v>0</v>
      </c>
      <c r="X56" s="241"/>
      <c r="Y56" s="241"/>
      <c r="Z56" s="241">
        <f>Z54+Z8-Y54</f>
        <v>0</v>
      </c>
      <c r="AA56" s="240"/>
      <c r="AB56" s="240">
        <f>AB8+AB54-AA54</f>
        <v>0</v>
      </c>
      <c r="AC56" s="240"/>
      <c r="AD56" s="240">
        <f>AD8+AD54-AC54</f>
        <v>0</v>
      </c>
      <c r="AE56" s="240"/>
      <c r="AF56" s="210">
        <f>AF8+AF54-AE54</f>
        <v>0</v>
      </c>
      <c r="AG56" s="240">
        <f>AG8+AG54-AH54</f>
        <v>0</v>
      </c>
      <c r="AH56" s="220"/>
      <c r="AI56" s="220"/>
      <c r="AJ56" s="220">
        <f>AJ54+AJ8-AI54</f>
        <v>0</v>
      </c>
      <c r="AK56" s="220"/>
      <c r="AL56" s="220">
        <f>AL8+AL54-AK54</f>
        <v>0</v>
      </c>
      <c r="AM56" s="220"/>
      <c r="AN56" s="220">
        <f>AN8+AN54-AM54</f>
        <v>0</v>
      </c>
      <c r="AO56" s="241"/>
      <c r="AP56" s="220">
        <f>AP8+AP54-AO54</f>
        <v>0</v>
      </c>
      <c r="AQ56" s="220"/>
      <c r="AR56" s="220">
        <f>AR8+AR54-AQ54</f>
        <v>0</v>
      </c>
      <c r="AS56" s="241"/>
      <c r="AT56" s="220">
        <f>AT8+AT54-AS54</f>
        <v>0</v>
      </c>
      <c r="AU56" s="241"/>
      <c r="AV56" s="241">
        <f>AV8+AV54-AU54</f>
        <v>0</v>
      </c>
      <c r="AW56" s="220"/>
      <c r="AX56" s="220">
        <f>AX8+AX54-AW54</f>
        <v>0</v>
      </c>
      <c r="AY56" s="220"/>
      <c r="AZ56" s="220"/>
      <c r="BA56" s="187">
        <f t="shared" ref="BA56:BT56" si="12">SUM(BA8,BA54)</f>
        <v>0</v>
      </c>
      <c r="BB56" s="187">
        <f t="shared" si="12"/>
        <v>0</v>
      </c>
      <c r="BC56" s="187">
        <f t="shared" si="12"/>
        <v>0</v>
      </c>
      <c r="BD56" s="187">
        <f t="shared" si="12"/>
        <v>0</v>
      </c>
      <c r="BE56" s="187">
        <f t="shared" si="12"/>
        <v>0</v>
      </c>
      <c r="BF56" s="187">
        <f t="shared" si="12"/>
        <v>0</v>
      </c>
      <c r="BG56" s="209">
        <f t="shared" si="12"/>
        <v>0</v>
      </c>
      <c r="BH56" s="187">
        <f t="shared" si="12"/>
        <v>0</v>
      </c>
      <c r="BI56" s="187">
        <f t="shared" si="12"/>
        <v>0</v>
      </c>
      <c r="BJ56" s="187">
        <f t="shared" si="12"/>
        <v>0</v>
      </c>
      <c r="BK56" s="187">
        <f t="shared" si="12"/>
        <v>0</v>
      </c>
      <c r="BL56" s="187">
        <f t="shared" si="12"/>
        <v>0</v>
      </c>
      <c r="BM56" s="187">
        <f t="shared" si="12"/>
        <v>0</v>
      </c>
      <c r="BN56" s="209">
        <f t="shared" si="12"/>
        <v>0</v>
      </c>
      <c r="BO56" s="209">
        <f t="shared" si="12"/>
        <v>0</v>
      </c>
      <c r="BP56" s="186">
        <f t="shared" si="12"/>
        <v>0</v>
      </c>
      <c r="BQ56" s="186">
        <f t="shared" si="12"/>
        <v>0</v>
      </c>
      <c r="BR56" s="186">
        <f t="shared" si="12"/>
        <v>0</v>
      </c>
      <c r="BS56" s="210">
        <f t="shared" si="12"/>
        <v>0</v>
      </c>
      <c r="BT56" s="186">
        <f t="shared" si="12"/>
        <v>0</v>
      </c>
      <c r="BU56" s="186">
        <f>BU8+BU54</f>
        <v>0</v>
      </c>
      <c r="BV56" s="186">
        <f>BV8+BV54</f>
        <v>0</v>
      </c>
      <c r="BW56" s="186">
        <f>BW8+BW54</f>
        <v>0</v>
      </c>
      <c r="BX56" s="186">
        <f>BX8+BX54</f>
        <v>0</v>
      </c>
      <c r="BY56" s="186">
        <f>BY8+BY54</f>
        <v>0</v>
      </c>
      <c r="BZ56" s="186">
        <f t="shared" ref="BZ56:CA56" si="13">BZ8+BZ54</f>
        <v>0</v>
      </c>
      <c r="CA56" s="186">
        <f t="shared" si="13"/>
        <v>0</v>
      </c>
      <c r="CB56" s="186">
        <f>SUM(CB8,CB54)</f>
        <v>0</v>
      </c>
      <c r="CC56" s="186">
        <f>CC54+CC8</f>
        <v>0</v>
      </c>
      <c r="CD56" s="186">
        <f t="shared" ref="CD56:CM56" si="14">CD54+CD8</f>
        <v>0</v>
      </c>
      <c r="CE56" s="186">
        <f t="shared" si="14"/>
        <v>0</v>
      </c>
      <c r="CF56" s="186">
        <f t="shared" si="14"/>
        <v>0</v>
      </c>
      <c r="CG56" s="186">
        <f t="shared" si="14"/>
        <v>0</v>
      </c>
      <c r="CH56" s="186">
        <f t="shared" si="14"/>
        <v>0</v>
      </c>
      <c r="CI56" s="186">
        <f t="shared" si="14"/>
        <v>0</v>
      </c>
      <c r="CJ56" s="186">
        <f t="shared" si="14"/>
        <v>0</v>
      </c>
      <c r="CK56" s="186">
        <f t="shared" si="14"/>
        <v>0</v>
      </c>
      <c r="CL56" s="186">
        <f t="shared" si="14"/>
        <v>0</v>
      </c>
      <c r="CM56" s="186">
        <f t="shared" si="14"/>
        <v>0</v>
      </c>
      <c r="CN56" s="220"/>
      <c r="CO56" s="356">
        <f>CO8+CO54-CN54</f>
        <v>0</v>
      </c>
      <c r="CP56" s="216"/>
      <c r="CQ56" s="216">
        <f>CQ54+CQ8-CP54</f>
        <v>0</v>
      </c>
      <c r="CR56" s="216"/>
      <c r="CS56" s="216">
        <f>CS54+CS8-CR54</f>
        <v>0</v>
      </c>
      <c r="CT56" s="216"/>
      <c r="CU56" s="216">
        <f>CU54+CU8-CT54</f>
        <v>0</v>
      </c>
      <c r="CV56" s="210"/>
      <c r="CW56" s="210">
        <f>CW8+CW54-CV54</f>
        <v>0</v>
      </c>
      <c r="CX56" s="210"/>
      <c r="CY56" s="210">
        <f>CY54+CY8-CX54</f>
        <v>0</v>
      </c>
      <c r="CZ56" s="210"/>
      <c r="DA56" s="210">
        <f>DA8+DA54-CZ54</f>
        <v>0</v>
      </c>
      <c r="DB56" s="210"/>
      <c r="DC56" s="210">
        <f>DC54+DC8-DB54</f>
        <v>0</v>
      </c>
    </row>
    <row r="57" spans="1:107" ht="19.2" customHeight="1" thickBot="1" x14ac:dyDescent="0.35">
      <c r="A57" s="236"/>
      <c r="B57" s="238"/>
      <c r="C57" s="239"/>
      <c r="D57" s="209"/>
      <c r="E57" s="210"/>
      <c r="F57" s="210"/>
      <c r="G57" s="210"/>
      <c r="H57" s="210"/>
      <c r="I57" s="240"/>
      <c r="J57" s="242"/>
      <c r="K57" s="242"/>
      <c r="L57" s="240"/>
      <c r="M57" s="240"/>
      <c r="N57" s="242"/>
      <c r="O57" s="210"/>
      <c r="P57" s="220"/>
      <c r="Q57" s="240"/>
      <c r="R57" s="240"/>
      <c r="S57" s="210"/>
      <c r="T57" s="240"/>
      <c r="U57" s="242"/>
      <c r="V57" s="242"/>
      <c r="W57" s="242"/>
      <c r="X57" s="242"/>
      <c r="Y57" s="242"/>
      <c r="Z57" s="242"/>
      <c r="AA57" s="240"/>
      <c r="AB57" s="240"/>
      <c r="AC57" s="240"/>
      <c r="AD57" s="240"/>
      <c r="AE57" s="240"/>
      <c r="AF57" s="210"/>
      <c r="AG57" s="240"/>
      <c r="AH57" s="220"/>
      <c r="AI57" s="220"/>
      <c r="AJ57" s="220"/>
      <c r="AK57" s="220"/>
      <c r="AL57" s="220"/>
      <c r="AM57" s="220"/>
      <c r="AN57" s="220"/>
      <c r="AO57" s="242"/>
      <c r="AP57" s="220"/>
      <c r="AQ57" s="220"/>
      <c r="AR57" s="220"/>
      <c r="AS57" s="242"/>
      <c r="AT57" s="220"/>
      <c r="AU57" s="242"/>
      <c r="AV57" s="242"/>
      <c r="AW57" s="220"/>
      <c r="AX57" s="220"/>
      <c r="AY57" s="220"/>
      <c r="AZ57" s="220"/>
      <c r="BA57" s="209">
        <f>BA56+BB56+BF56+BC56+BD56+BE56</f>
        <v>0</v>
      </c>
      <c r="BB57" s="209"/>
      <c r="BC57" s="209"/>
      <c r="BD57" s="209"/>
      <c r="BE57" s="209"/>
      <c r="BF57" s="209"/>
      <c r="BG57" s="209"/>
      <c r="BH57" s="209">
        <f>BH56+BI56</f>
        <v>0</v>
      </c>
      <c r="BI57" s="209"/>
      <c r="BJ57" s="209">
        <f>BJ56+BK56</f>
        <v>0</v>
      </c>
      <c r="BK57" s="209"/>
      <c r="BL57" s="209">
        <f>BL56+BM56</f>
        <v>0</v>
      </c>
      <c r="BM57" s="209"/>
      <c r="BN57" s="209"/>
      <c r="BO57" s="209"/>
      <c r="BP57" s="209">
        <f>BP56+BQ56+BR56</f>
        <v>0</v>
      </c>
      <c r="BQ57" s="209"/>
      <c r="BR57" s="209"/>
      <c r="BS57" s="210"/>
      <c r="BT57" s="209">
        <f>SUM(BT56:CB56)</f>
        <v>0</v>
      </c>
      <c r="BU57" s="209"/>
      <c r="BV57" s="209"/>
      <c r="BW57" s="209"/>
      <c r="BX57" s="209"/>
      <c r="BY57" s="209"/>
      <c r="BZ57" s="209"/>
      <c r="CA57" s="209"/>
      <c r="CB57" s="209"/>
      <c r="CC57" s="209">
        <f>CC56+CE56+CF56+CD56</f>
        <v>0</v>
      </c>
      <c r="CD57" s="209"/>
      <c r="CE57" s="209"/>
      <c r="CF57" s="209"/>
      <c r="CG57" s="362">
        <f>SUM(CG56:CI56)</f>
        <v>0</v>
      </c>
      <c r="CH57" s="363"/>
      <c r="CI57" s="364"/>
      <c r="CJ57" s="220">
        <f>CJ56+CL56+CM56+CK56</f>
        <v>0</v>
      </c>
      <c r="CK57" s="220"/>
      <c r="CL57" s="220"/>
      <c r="CM57" s="220"/>
      <c r="CN57" s="220"/>
      <c r="CO57" s="357"/>
      <c r="CP57" s="217"/>
      <c r="CQ57" s="217"/>
      <c r="CR57" s="217"/>
      <c r="CS57" s="217"/>
      <c r="CT57" s="217"/>
      <c r="CU57" s="217"/>
      <c r="CV57" s="218"/>
      <c r="CW57" s="218"/>
      <c r="CX57" s="218"/>
      <c r="CY57" s="210"/>
      <c r="CZ57" s="218"/>
      <c r="DA57" s="218"/>
      <c r="DB57" s="218"/>
      <c r="DC57" s="218"/>
    </row>
    <row r="58" spans="1:107" ht="0.6" customHeight="1" x14ac:dyDescent="0.3">
      <c r="A58" s="25"/>
      <c r="B58" s="25"/>
      <c r="C58" s="26"/>
      <c r="D58" s="26"/>
      <c r="E58" s="26"/>
      <c r="F58" s="26"/>
      <c r="G58" s="27"/>
      <c r="CO58" s="28"/>
    </row>
    <row r="59" spans="1:107" x14ac:dyDescent="0.3">
      <c r="CO59" s="28"/>
      <c r="CR59" s="29"/>
      <c r="CS59" s="29"/>
    </row>
    <row r="60" spans="1:107" x14ac:dyDescent="0.3">
      <c r="CO60" s="28"/>
    </row>
    <row r="61" spans="1:107" x14ac:dyDescent="0.3">
      <c r="CO61" s="28"/>
    </row>
    <row r="62" spans="1:107" x14ac:dyDescent="0.3">
      <c r="CO62" s="28"/>
    </row>
    <row r="63" spans="1:107" x14ac:dyDescent="0.3">
      <c r="CO63" s="28"/>
    </row>
    <row r="64" spans="1:107" x14ac:dyDescent="0.3">
      <c r="CO64" s="28"/>
    </row>
    <row r="65" spans="93:93" x14ac:dyDescent="0.3">
      <c r="CO65" s="28"/>
    </row>
    <row r="66" spans="93:93" x14ac:dyDescent="0.3">
      <c r="CO66" s="28"/>
    </row>
    <row r="67" spans="93:93" x14ac:dyDescent="0.3">
      <c r="CO67" s="28"/>
    </row>
    <row r="68" spans="93:93" x14ac:dyDescent="0.3">
      <c r="CO68" s="28"/>
    </row>
    <row r="69" spans="93:93" x14ac:dyDescent="0.3">
      <c r="CO69" s="28"/>
    </row>
    <row r="70" spans="93:93" x14ac:dyDescent="0.3">
      <c r="CO70" s="28"/>
    </row>
    <row r="71" spans="93:93" x14ac:dyDescent="0.3">
      <c r="CO71" s="28"/>
    </row>
    <row r="72" spans="93:93" x14ac:dyDescent="0.3">
      <c r="CO72" s="28"/>
    </row>
    <row r="73" spans="93:93" x14ac:dyDescent="0.3">
      <c r="CO73" s="28"/>
    </row>
    <row r="74" spans="93:93" x14ac:dyDescent="0.3">
      <c r="CO74" s="28"/>
    </row>
    <row r="75" spans="93:93" x14ac:dyDescent="0.3">
      <c r="CO75" s="28"/>
    </row>
    <row r="76" spans="93:93" x14ac:dyDescent="0.3">
      <c r="CO76" s="28"/>
    </row>
    <row r="77" spans="93:93" x14ac:dyDescent="0.3">
      <c r="CO77" s="28"/>
    </row>
    <row r="78" spans="93:93" x14ac:dyDescent="0.3">
      <c r="CO78" s="28"/>
    </row>
    <row r="79" spans="93:93" x14ac:dyDescent="0.3">
      <c r="CO79" s="28"/>
    </row>
    <row r="80" spans="93:93" x14ac:dyDescent="0.3">
      <c r="CO80" s="28"/>
    </row>
    <row r="81" spans="93:93" x14ac:dyDescent="0.3">
      <c r="CO81" s="28"/>
    </row>
    <row r="82" spans="93:93" x14ac:dyDescent="0.3">
      <c r="CO82" s="28"/>
    </row>
    <row r="83" spans="93:93" x14ac:dyDescent="0.3">
      <c r="CO83" s="28"/>
    </row>
    <row r="84" spans="93:93" x14ac:dyDescent="0.3">
      <c r="CO84" s="28"/>
    </row>
  </sheetData>
  <mergeCells count="213">
    <mergeCell ref="CJ55:CM55"/>
    <mergeCell ref="CJ57:CM57"/>
    <mergeCell ref="I56:I57"/>
    <mergeCell ref="J56:J57"/>
    <mergeCell ref="K56:K57"/>
    <mergeCell ref="L56:L57"/>
    <mergeCell ref="M56:M57"/>
    <mergeCell ref="N56:N57"/>
    <mergeCell ref="AU2:AV4"/>
    <mergeCell ref="AU54:AU55"/>
    <mergeCell ref="AV54:AV55"/>
    <mergeCell ref="AU56:AU57"/>
    <mergeCell ref="AV56:AV57"/>
    <mergeCell ref="I2:J4"/>
    <mergeCell ref="K2:L4"/>
    <mergeCell ref="M2:N4"/>
    <mergeCell ref="I54:I55"/>
    <mergeCell ref="J54:J55"/>
    <mergeCell ref="K54:K55"/>
    <mergeCell ref="L54:L55"/>
    <mergeCell ref="M54:M55"/>
    <mergeCell ref="N54:N55"/>
    <mergeCell ref="CC57:CF57"/>
    <mergeCell ref="CG57:CI57"/>
    <mergeCell ref="CZ56:CZ57"/>
    <mergeCell ref="DA56:DA57"/>
    <mergeCell ref="DB56:DB57"/>
    <mergeCell ref="DC56:DC57"/>
    <mergeCell ref="BA57:BF57"/>
    <mergeCell ref="BH57:BI57"/>
    <mergeCell ref="BJ57:BK57"/>
    <mergeCell ref="BL57:BM57"/>
    <mergeCell ref="BP57:BR57"/>
    <mergeCell ref="BT57:CB57"/>
    <mergeCell ref="CT56:CT57"/>
    <mergeCell ref="CU56:CU57"/>
    <mergeCell ref="CV56:CV57"/>
    <mergeCell ref="CW56:CW57"/>
    <mergeCell ref="CX56:CX57"/>
    <mergeCell ref="CY56:CY57"/>
    <mergeCell ref="CN56:CN57"/>
    <mergeCell ref="CO56:CO57"/>
    <mergeCell ref="CP56:CP57"/>
    <mergeCell ref="CQ56:CQ57"/>
    <mergeCell ref="CR56:CR57"/>
    <mergeCell ref="CS56:CS57"/>
    <mergeCell ref="AY56:AY57"/>
    <mergeCell ref="AZ56:AZ57"/>
    <mergeCell ref="BG56:BG57"/>
    <mergeCell ref="BN56:BN57"/>
    <mergeCell ref="BO56:BO57"/>
    <mergeCell ref="BS56:BS57"/>
    <mergeCell ref="AQ56:AQ57"/>
    <mergeCell ref="AR56:AR57"/>
    <mergeCell ref="AS56:AS57"/>
    <mergeCell ref="AT56:AT57"/>
    <mergeCell ref="AW56:AW57"/>
    <mergeCell ref="AX56:AX57"/>
    <mergeCell ref="AK56:AK57"/>
    <mergeCell ref="AL56:AL57"/>
    <mergeCell ref="AM56:AM57"/>
    <mergeCell ref="AN56:AN57"/>
    <mergeCell ref="AO56:AO57"/>
    <mergeCell ref="AP56:AP57"/>
    <mergeCell ref="AE56:AE57"/>
    <mergeCell ref="AF56:AF57"/>
    <mergeCell ref="AG56:AG57"/>
    <mergeCell ref="AH56:AH57"/>
    <mergeCell ref="AI56:AI57"/>
    <mergeCell ref="AJ56:AJ57"/>
    <mergeCell ref="Y56:Y57"/>
    <mergeCell ref="Z56:Z57"/>
    <mergeCell ref="AA56:AA57"/>
    <mergeCell ref="AB56:AB57"/>
    <mergeCell ref="AC56:AC57"/>
    <mergeCell ref="AD56:AD57"/>
    <mergeCell ref="S56:S57"/>
    <mergeCell ref="T56:T57"/>
    <mergeCell ref="U56:U57"/>
    <mergeCell ref="V56:V57"/>
    <mergeCell ref="W56:W57"/>
    <mergeCell ref="X56:X57"/>
    <mergeCell ref="G56:G57"/>
    <mergeCell ref="H56:H57"/>
    <mergeCell ref="O56:O57"/>
    <mergeCell ref="P56:P57"/>
    <mergeCell ref="Q56:Q57"/>
    <mergeCell ref="R56:R57"/>
    <mergeCell ref="BP55:BR55"/>
    <mergeCell ref="BT55:CB55"/>
    <mergeCell ref="CC55:CF55"/>
    <mergeCell ref="Z54:Z55"/>
    <mergeCell ref="AA54:AA55"/>
    <mergeCell ref="AB54:AB55"/>
    <mergeCell ref="AC54:AC55"/>
    <mergeCell ref="AD54:AD55"/>
    <mergeCell ref="AE54:AE55"/>
    <mergeCell ref="T54:T55"/>
    <mergeCell ref="U54:U55"/>
    <mergeCell ref="V54:V55"/>
    <mergeCell ref="W54:W55"/>
    <mergeCell ref="X54:X55"/>
    <mergeCell ref="Y54:Y55"/>
    <mergeCell ref="H54:H55"/>
    <mergeCell ref="O54:O55"/>
    <mergeCell ref="P54:P55"/>
    <mergeCell ref="CG55:CI55"/>
    <mergeCell ref="A56:A57"/>
    <mergeCell ref="B56:B57"/>
    <mergeCell ref="C56:C57"/>
    <mergeCell ref="D56:D57"/>
    <mergeCell ref="E56:E57"/>
    <mergeCell ref="F56:F57"/>
    <mergeCell ref="AZ54:AZ55"/>
    <mergeCell ref="BG54:BG55"/>
    <mergeCell ref="BN54:BN55"/>
    <mergeCell ref="BO54:BO55"/>
    <mergeCell ref="BS54:BS55"/>
    <mergeCell ref="AL54:AL55"/>
    <mergeCell ref="AM54:AM55"/>
    <mergeCell ref="AN54:AN55"/>
    <mergeCell ref="AO54:AO55"/>
    <mergeCell ref="AP54:AP55"/>
    <mergeCell ref="AQ54:AQ55"/>
    <mergeCell ref="AF54:AF55"/>
    <mergeCell ref="AG54:AG55"/>
    <mergeCell ref="AH54:AH55"/>
    <mergeCell ref="AI54:AI55"/>
    <mergeCell ref="AJ54:AJ55"/>
    <mergeCell ref="AK54:AK55"/>
    <mergeCell ref="Q54:Q55"/>
    <mergeCell ref="R54:R55"/>
    <mergeCell ref="S54:S55"/>
    <mergeCell ref="CP7:CQ7"/>
    <mergeCell ref="CZ7:DA7"/>
    <mergeCell ref="DB7:DC7"/>
    <mergeCell ref="A54:A55"/>
    <mergeCell ref="B54:B55"/>
    <mergeCell ref="C54:C55"/>
    <mergeCell ref="D54:D55"/>
    <mergeCell ref="E54:E55"/>
    <mergeCell ref="F54:F55"/>
    <mergeCell ref="G54:G55"/>
    <mergeCell ref="CN54:CN55"/>
    <mergeCell ref="BA55:BF55"/>
    <mergeCell ref="BH55:BI55"/>
    <mergeCell ref="BJ55:BK55"/>
    <mergeCell ref="BL55:BM55"/>
    <mergeCell ref="AR54:AR55"/>
    <mergeCell ref="AS54:AS55"/>
    <mergeCell ref="AT54:AT55"/>
    <mergeCell ref="AW54:AW55"/>
    <mergeCell ref="AX54:AX55"/>
    <mergeCell ref="AY54:AY55"/>
    <mergeCell ref="AY7:AZ7"/>
    <mergeCell ref="BA7:BF7"/>
    <mergeCell ref="BH7:BI7"/>
    <mergeCell ref="BJ7:BK7"/>
    <mergeCell ref="BL7:BM7"/>
    <mergeCell ref="BP7:BR7"/>
    <mergeCell ref="BT7:CB7"/>
    <mergeCell ref="CN4:CN5"/>
    <mergeCell ref="CO4:CO5"/>
    <mergeCell ref="AY2:AZ4"/>
    <mergeCell ref="CJ2:CM4"/>
    <mergeCell ref="CZ2:DC3"/>
    <mergeCell ref="BA3:BO3"/>
    <mergeCell ref="BP3:CB3"/>
    <mergeCell ref="BA4:BF4"/>
    <mergeCell ref="BG4:BG5"/>
    <mergeCell ref="BH4:BI4"/>
    <mergeCell ref="BJ4:BK4"/>
    <mergeCell ref="BL4:BM4"/>
    <mergeCell ref="BN4:BN5"/>
    <mergeCell ref="CX4:CY4"/>
    <mergeCell ref="CZ4:DA4"/>
    <mergeCell ref="DB4:DC4"/>
    <mergeCell ref="CP4:CQ4"/>
    <mergeCell ref="CR4:CS4"/>
    <mergeCell ref="CT4:CU4"/>
    <mergeCell ref="CV4:CW4"/>
    <mergeCell ref="BA2:CB2"/>
    <mergeCell ref="CC2:CF4"/>
    <mergeCell ref="CG2:CI4"/>
    <mergeCell ref="CN2:CO3"/>
    <mergeCell ref="BO4:BO5"/>
    <mergeCell ref="BP4:BR4"/>
    <mergeCell ref="BS4:BS5"/>
    <mergeCell ref="BT4:CB4"/>
    <mergeCell ref="CP2:CY2"/>
    <mergeCell ref="A1:CY1"/>
    <mergeCell ref="A2:A5"/>
    <mergeCell ref="B2:B5"/>
    <mergeCell ref="C2:C5"/>
    <mergeCell ref="E2:F4"/>
    <mergeCell ref="G2:H4"/>
    <mergeCell ref="O2:P4"/>
    <mergeCell ref="Q2:R4"/>
    <mergeCell ref="S2:T4"/>
    <mergeCell ref="U2:V4"/>
    <mergeCell ref="AI2:AJ4"/>
    <mergeCell ref="AK2:AL4"/>
    <mergeCell ref="AM2:AN4"/>
    <mergeCell ref="AO2:AP4"/>
    <mergeCell ref="AQ2:AR4"/>
    <mergeCell ref="AS2:AT4"/>
    <mergeCell ref="W2:X4"/>
    <mergeCell ref="Y2:Z4"/>
    <mergeCell ref="AA2:AB4"/>
    <mergeCell ref="AC2:AD4"/>
    <mergeCell ref="AE2:AF4"/>
    <mergeCell ref="AG2:AH4"/>
    <mergeCell ref="AW2:AX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vt:i4>
      </vt:variant>
    </vt:vector>
  </HeadingPairs>
  <TitlesOfParts>
    <vt:vector size="14" baseType="lpstr">
      <vt:lpstr>Указания</vt: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lpstr>январь!Область_печати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alenalit@tut.by</cp:lastModifiedBy>
  <cp:lastPrinted>2024-12-30T14:35:23Z</cp:lastPrinted>
  <dcterms:created xsi:type="dcterms:W3CDTF">2010-07-26T12:59:46Z</dcterms:created>
  <dcterms:modified xsi:type="dcterms:W3CDTF">2025-01-01T19:23:07Z</dcterms:modified>
</cp:coreProperties>
</file>